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e1d29f8824bedf8/Desktop/Sport Info/Cross Country/2026/"/>
    </mc:Choice>
  </mc:AlternateContent>
  <xr:revisionPtr revIDLastSave="90" documentId="8_{A3004B8F-3DB7-4BCE-8149-166685C97963}" xr6:coauthVersionLast="47" xr6:coauthVersionMax="47" xr10:uidLastSave="{6DE65DDD-CF48-4DB7-A0B9-9C9CA24B584B}"/>
  <bookViews>
    <workbookView xWindow="38280" yWindow="4515" windowWidth="29040" windowHeight="15720" xr2:uid="{8611C0EB-8B8C-4A6D-A98B-D60B3283F106}"/>
  </bookViews>
  <sheets>
    <sheet name="Ladde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8" i="2" l="1"/>
  <c r="Q28" i="2"/>
  <c r="S70" i="2"/>
  <c r="R70" i="2"/>
  <c r="T70" i="2" s="1"/>
  <c r="P70" i="2"/>
  <c r="O70" i="2"/>
  <c r="Q70" i="2" s="1"/>
  <c r="S69" i="2"/>
  <c r="R69" i="2"/>
  <c r="T69" i="2" s="1"/>
  <c r="Q69" i="2"/>
  <c r="P69" i="2"/>
  <c r="O69" i="2"/>
  <c r="S68" i="2"/>
  <c r="T68" i="2" s="1"/>
  <c r="R68" i="2"/>
  <c r="P68" i="2"/>
  <c r="O68" i="2"/>
  <c r="Q68" i="2" s="1"/>
  <c r="S67" i="2"/>
  <c r="R67" i="2"/>
  <c r="T67" i="2" s="1"/>
  <c r="P67" i="2"/>
  <c r="O67" i="2"/>
  <c r="Q67" i="2" s="1"/>
  <c r="S66" i="2"/>
  <c r="T66" i="2" s="1"/>
  <c r="R66" i="2"/>
  <c r="P66" i="2"/>
  <c r="O66" i="2"/>
  <c r="S65" i="2"/>
  <c r="R65" i="2"/>
  <c r="T65" i="2" s="1"/>
  <c r="P65" i="2"/>
  <c r="O65" i="2"/>
  <c r="Q65" i="2" s="1"/>
  <c r="S64" i="2"/>
  <c r="R64" i="2"/>
  <c r="T64" i="2" s="1"/>
  <c r="P64" i="2"/>
  <c r="O64" i="2"/>
  <c r="Q64" i="2" s="1"/>
  <c r="S63" i="2"/>
  <c r="R63" i="2"/>
  <c r="T63" i="2" s="1"/>
  <c r="P63" i="2"/>
  <c r="Q63" i="2" s="1"/>
  <c r="O63" i="2"/>
  <c r="S62" i="2"/>
  <c r="R62" i="2"/>
  <c r="T62" i="2" s="1"/>
  <c r="P62" i="2"/>
  <c r="O62" i="2"/>
  <c r="Q62" i="2" s="1"/>
  <c r="S61" i="2"/>
  <c r="R61" i="2"/>
  <c r="T61" i="2" s="1"/>
  <c r="Q61" i="2"/>
  <c r="P61" i="2"/>
  <c r="O61" i="2"/>
  <c r="S60" i="2"/>
  <c r="T60" i="2" s="1"/>
  <c r="R60" i="2"/>
  <c r="P60" i="2"/>
  <c r="O60" i="2"/>
  <c r="Q60" i="2" s="1"/>
  <c r="S59" i="2"/>
  <c r="R59" i="2"/>
  <c r="T59" i="2" s="1"/>
  <c r="P59" i="2"/>
  <c r="O59" i="2"/>
  <c r="Q59" i="2" s="1"/>
  <c r="S58" i="2"/>
  <c r="T58" i="2" s="1"/>
  <c r="R58" i="2"/>
  <c r="P58" i="2"/>
  <c r="O58" i="2"/>
  <c r="Q58" i="2" s="1"/>
  <c r="S57" i="2"/>
  <c r="R57" i="2"/>
  <c r="T57" i="2" s="1"/>
  <c r="P57" i="2"/>
  <c r="O57" i="2"/>
  <c r="Q57" i="2" s="1"/>
  <c r="S56" i="2"/>
  <c r="R56" i="2"/>
  <c r="T56" i="2" s="1"/>
  <c r="P56" i="2"/>
  <c r="O56" i="2"/>
  <c r="Q56" i="2" s="1"/>
  <c r="S55" i="2"/>
  <c r="R55" i="2"/>
  <c r="T55" i="2" s="1"/>
  <c r="Q55" i="2"/>
  <c r="P55" i="2"/>
  <c r="O55" i="2"/>
  <c r="S54" i="2"/>
  <c r="R54" i="2"/>
  <c r="T54" i="2" s="1"/>
  <c r="P54" i="2"/>
  <c r="O54" i="2"/>
  <c r="Q54" i="2" s="1"/>
  <c r="S53" i="2"/>
  <c r="R53" i="2"/>
  <c r="R71" i="2" s="1"/>
  <c r="Q53" i="2"/>
  <c r="P53" i="2"/>
  <c r="O53" i="2"/>
  <c r="S52" i="2"/>
  <c r="R52" i="2"/>
  <c r="P52" i="2"/>
  <c r="O52" i="2"/>
  <c r="O71" i="2" s="1"/>
  <c r="S46" i="2"/>
  <c r="R46" i="2"/>
  <c r="T46" i="2" s="1"/>
  <c r="P46" i="2"/>
  <c r="O46" i="2"/>
  <c r="Q46" i="2" s="1"/>
  <c r="S45" i="2"/>
  <c r="R45" i="2"/>
  <c r="T45" i="2" s="1"/>
  <c r="Q45" i="2"/>
  <c r="P45" i="2"/>
  <c r="O45" i="2"/>
  <c r="S44" i="2"/>
  <c r="R44" i="2"/>
  <c r="T44" i="2" s="1"/>
  <c r="P44" i="2"/>
  <c r="O44" i="2"/>
  <c r="Q44" i="2" s="1"/>
  <c r="S43" i="2"/>
  <c r="R43" i="2"/>
  <c r="T43" i="2" s="1"/>
  <c r="P43" i="2"/>
  <c r="O43" i="2"/>
  <c r="Q43" i="2" s="1"/>
  <c r="S42" i="2"/>
  <c r="T42" i="2" s="1"/>
  <c r="R42" i="2"/>
  <c r="P42" i="2"/>
  <c r="O42" i="2"/>
  <c r="Q42" i="2" s="1"/>
  <c r="S41" i="2"/>
  <c r="R41" i="2"/>
  <c r="T41" i="2" s="1"/>
  <c r="P41" i="2"/>
  <c r="O41" i="2"/>
  <c r="Q41" i="2" s="1"/>
  <c r="S40" i="2"/>
  <c r="R40" i="2"/>
  <c r="T40" i="2" s="1"/>
  <c r="P40" i="2"/>
  <c r="O40" i="2"/>
  <c r="Q40" i="2" s="1"/>
  <c r="S39" i="2"/>
  <c r="R39" i="2"/>
  <c r="T39" i="2" s="1"/>
  <c r="P39" i="2"/>
  <c r="O39" i="2"/>
  <c r="Q39" i="2" s="1"/>
  <c r="S38" i="2"/>
  <c r="R38" i="2"/>
  <c r="T38" i="2" s="1"/>
  <c r="P38" i="2"/>
  <c r="O38" i="2"/>
  <c r="Q38" i="2" s="1"/>
  <c r="S37" i="2"/>
  <c r="R37" i="2"/>
  <c r="T37" i="2" s="1"/>
  <c r="Q37" i="2"/>
  <c r="P37" i="2"/>
  <c r="O37" i="2"/>
  <c r="S36" i="2"/>
  <c r="R36" i="2"/>
  <c r="T36" i="2" s="1"/>
  <c r="P36" i="2"/>
  <c r="O36" i="2"/>
  <c r="Q36" i="2" s="1"/>
  <c r="S35" i="2"/>
  <c r="R35" i="2"/>
  <c r="T35" i="2" s="1"/>
  <c r="P35" i="2"/>
  <c r="O35" i="2"/>
  <c r="Q35" i="2" s="1"/>
  <c r="S34" i="2"/>
  <c r="T34" i="2" s="1"/>
  <c r="R34" i="2"/>
  <c r="P34" i="2"/>
  <c r="O34" i="2"/>
  <c r="Q34" i="2" s="1"/>
  <c r="S33" i="2"/>
  <c r="R33" i="2"/>
  <c r="T33" i="2" s="1"/>
  <c r="P33" i="2"/>
  <c r="O33" i="2"/>
  <c r="Q33" i="2" s="1"/>
  <c r="S32" i="2"/>
  <c r="R32" i="2"/>
  <c r="T32" i="2" s="1"/>
  <c r="P32" i="2"/>
  <c r="O32" i="2"/>
  <c r="Q32" i="2" s="1"/>
  <c r="S31" i="2"/>
  <c r="R31" i="2"/>
  <c r="T31" i="2" s="1"/>
  <c r="P31" i="2"/>
  <c r="O31" i="2"/>
  <c r="Q31" i="2" s="1"/>
  <c r="S30" i="2"/>
  <c r="R30" i="2"/>
  <c r="T30" i="2" s="1"/>
  <c r="P30" i="2"/>
  <c r="O30" i="2"/>
  <c r="Q30" i="2" s="1"/>
  <c r="S29" i="2"/>
  <c r="R29" i="2"/>
  <c r="T29" i="2" s="1"/>
  <c r="Q29" i="2"/>
  <c r="P29" i="2"/>
  <c r="O29" i="2"/>
  <c r="S28" i="2"/>
  <c r="S47" i="2" s="1"/>
  <c r="R28" i="2"/>
  <c r="R47" i="2" s="1"/>
  <c r="P28" i="2"/>
  <c r="P47" i="2" s="1"/>
  <c r="O47" i="2"/>
  <c r="T4" i="2"/>
  <c r="Q23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S4" i="2"/>
  <c r="R4" i="2"/>
  <c r="P4" i="2"/>
  <c r="O4" i="2"/>
  <c r="Q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Q66" i="2" l="1"/>
  <c r="S71" i="2"/>
  <c r="P71" i="2"/>
  <c r="T53" i="2"/>
  <c r="Q52" i="2"/>
  <c r="T52" i="2"/>
  <c r="T71" i="2" s="1"/>
  <c r="Q47" i="2"/>
  <c r="T28" i="2"/>
  <c r="T47" i="2" s="1"/>
  <c r="Q71" i="2" l="1"/>
  <c r="Q20" i="2" l="1"/>
  <c r="Q17" i="2"/>
  <c r="T16" i="2"/>
  <c r="Q16" i="2"/>
  <c r="Q12" i="2"/>
  <c r="T11" i="2"/>
  <c r="T8" i="2"/>
  <c r="Q8" i="2"/>
  <c r="T7" i="2"/>
  <c r="T9" i="2" l="1"/>
  <c r="T13" i="2"/>
  <c r="T17" i="2"/>
  <c r="T21" i="2"/>
  <c r="T6" i="2"/>
  <c r="T10" i="2"/>
  <c r="T14" i="2"/>
  <c r="T22" i="2"/>
  <c r="Q9" i="2"/>
  <c r="T19" i="2"/>
  <c r="Q6" i="2"/>
  <c r="Q7" i="2"/>
  <c r="Q11" i="2"/>
  <c r="Q15" i="2"/>
  <c r="Q19" i="2"/>
  <c r="T15" i="2"/>
  <c r="S23" i="2"/>
  <c r="Q10" i="2"/>
  <c r="Q14" i="2"/>
  <c r="R23" i="2"/>
  <c r="T20" i="2"/>
  <c r="Q21" i="2"/>
  <c r="Q18" i="2"/>
  <c r="T12" i="2"/>
  <c r="Q22" i="2"/>
  <c r="Q5" i="2"/>
  <c r="Q13" i="2"/>
  <c r="T18" i="2"/>
  <c r="P23" i="2"/>
  <c r="O23" i="2"/>
  <c r="T5" i="2"/>
  <c r="T23" i="2" l="1"/>
</calcChain>
</file>

<file path=xl/sharedStrings.xml><?xml version="1.0" encoding="utf-8"?>
<sst xmlns="http://schemas.openxmlformats.org/spreadsheetml/2006/main" count="261" uniqueCount="42">
  <si>
    <t>Year 10-12</t>
  </si>
  <si>
    <t>School Name</t>
  </si>
  <si>
    <t>Senior Boys</t>
  </si>
  <si>
    <t>Senior Girls</t>
  </si>
  <si>
    <t>Concordia College</t>
  </si>
  <si>
    <t>Immanuel College</t>
  </si>
  <si>
    <t>Mercedes College</t>
  </si>
  <si>
    <t>St Ignatius College</t>
  </si>
  <si>
    <t>St Peter's College</t>
  </si>
  <si>
    <t>St Peter's Girls</t>
  </si>
  <si>
    <t>Year 7-9</t>
  </si>
  <si>
    <t>Middle Girls</t>
  </si>
  <si>
    <t>Year 4-6</t>
  </si>
  <si>
    <t>Primary Boys</t>
  </si>
  <si>
    <t>Primary Girls</t>
  </si>
  <si>
    <t>Loreto College</t>
  </si>
  <si>
    <t>Rostrevor College</t>
  </si>
  <si>
    <t>Woodcroft College</t>
  </si>
  <si>
    <t>Christian Brothers College</t>
  </si>
  <si>
    <t>Prince Alfred College</t>
  </si>
  <si>
    <t>Pulteney Grammar School</t>
  </si>
  <si>
    <t>Seymour College</t>
  </si>
  <si>
    <t>St Andrews School</t>
  </si>
  <si>
    <t>Pembroke School</t>
  </si>
  <si>
    <t>Sacred Heart College</t>
  </si>
  <si>
    <t>St Paul's College</t>
  </si>
  <si>
    <t>Wilderness School</t>
  </si>
  <si>
    <t>Walford</t>
  </si>
  <si>
    <t>Points</t>
  </si>
  <si>
    <t>Runners</t>
  </si>
  <si>
    <t>Totals</t>
  </si>
  <si>
    <t>Middle Boys</t>
  </si>
  <si>
    <t>Unknown</t>
  </si>
  <si>
    <t>Total Points</t>
  </si>
  <si>
    <t>St Ignatius' College</t>
  </si>
  <si>
    <t xml:space="preserve">Points </t>
  </si>
  <si>
    <t>All Boys</t>
  </si>
  <si>
    <t>All Girls</t>
  </si>
  <si>
    <t>Total</t>
  </si>
  <si>
    <t>Summary</t>
  </si>
  <si>
    <t>Round 1 - St Peter's 6/5/2025</t>
  </si>
  <si>
    <t>Round 2 - Pulteney 13/5/2025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</si>
</sst>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7C8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5" fillId="0" borderId="17" xfId="0" applyFont="1" applyBorder="1" applyAlignment="1">
      <alignment vertical="center" wrapText="1"/>
    </xf>
    <xf numFmtId="0" fontId="2" fillId="5" borderId="1" xfId="0" applyFont="1" applyFill="1" applyBorder="1" applyAlignment="1">
      <alignment vertical="center"/>
    </xf>
    <xf numFmtId="0" fontId="3" fillId="0" borderId="0" xfId="0" applyFont="1" applyAlignment="1">
      <alignment horizontal="left" vertical="top"/>
    </xf>
    <xf numFmtId="0" fontId="1" fillId="0" borderId="0" xfId="0" applyFont="1"/>
    <xf numFmtId="0" fontId="0" fillId="0" borderId="1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0" borderId="20" xfId="0" applyFont="1" applyBorder="1" applyAlignment="1">
      <alignment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" fillId="0" borderId="19" xfId="0" applyFont="1" applyBorder="1"/>
    <xf numFmtId="0" fontId="1" fillId="0" borderId="2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20F53-D337-45A1-AEC1-296BB19810A5}">
  <dimension ref="A1:T71"/>
  <sheetViews>
    <sheetView tabSelected="1" workbookViewId="0">
      <selection activeCell="X2" sqref="X2"/>
    </sheetView>
  </sheetViews>
  <sheetFormatPr defaultRowHeight="14.5" x14ac:dyDescent="0.35"/>
  <cols>
    <col min="1" max="1" width="27.08984375" customWidth="1"/>
    <col min="7" max="7" width="22.6328125" bestFit="1" customWidth="1"/>
    <col min="14" max="14" width="22.6328125" bestFit="1" customWidth="1"/>
  </cols>
  <sheetData>
    <row r="1" spans="1:20" ht="26.5" customHeight="1" thickBot="1" x14ac:dyDescent="0.4">
      <c r="A1" s="26" t="s">
        <v>40</v>
      </c>
      <c r="G1" s="26" t="s">
        <v>41</v>
      </c>
    </row>
    <row r="2" spans="1:20" ht="19" thickBot="1" x14ac:dyDescent="0.4">
      <c r="A2" s="1" t="s">
        <v>0</v>
      </c>
      <c r="B2" s="28" t="s">
        <v>2</v>
      </c>
      <c r="C2" s="9"/>
      <c r="D2" s="28" t="s">
        <v>3</v>
      </c>
      <c r="E2" s="29"/>
      <c r="G2" s="1" t="s">
        <v>0</v>
      </c>
      <c r="H2" s="28" t="s">
        <v>2</v>
      </c>
      <c r="I2" s="9"/>
      <c r="J2" s="28" t="s">
        <v>3</v>
      </c>
      <c r="K2" s="29"/>
      <c r="N2" s="25" t="s">
        <v>39</v>
      </c>
      <c r="O2" s="47" t="s">
        <v>35</v>
      </c>
      <c r="P2" s="48"/>
      <c r="Q2" s="10"/>
      <c r="R2" s="11" t="s">
        <v>29</v>
      </c>
      <c r="S2" s="9"/>
      <c r="T2" s="29"/>
    </row>
    <row r="3" spans="1:20" ht="15" thickBot="1" x14ac:dyDescent="0.4">
      <c r="A3" s="31" t="s">
        <v>1</v>
      </c>
      <c r="B3" s="32" t="s">
        <v>28</v>
      </c>
      <c r="C3" s="12" t="s">
        <v>29</v>
      </c>
      <c r="D3" s="32" t="s">
        <v>28</v>
      </c>
      <c r="E3" s="33" t="s">
        <v>29</v>
      </c>
      <c r="G3" s="31" t="s">
        <v>1</v>
      </c>
      <c r="H3" s="32" t="s">
        <v>28</v>
      </c>
      <c r="I3" s="12" t="s">
        <v>29</v>
      </c>
      <c r="J3" s="32" t="s">
        <v>28</v>
      </c>
      <c r="K3" s="33" t="s">
        <v>29</v>
      </c>
      <c r="N3" s="14" t="s">
        <v>1</v>
      </c>
      <c r="O3" s="15" t="s">
        <v>36</v>
      </c>
      <c r="P3" s="16" t="s">
        <v>37</v>
      </c>
      <c r="Q3" s="17" t="s">
        <v>38</v>
      </c>
      <c r="R3" s="18" t="s">
        <v>36</v>
      </c>
      <c r="S3" s="19" t="s">
        <v>37</v>
      </c>
      <c r="T3" s="17" t="s">
        <v>38</v>
      </c>
    </row>
    <row r="4" spans="1:20" x14ac:dyDescent="0.35">
      <c r="A4" s="30" t="s">
        <v>18</v>
      </c>
      <c r="B4" s="15">
        <v>67</v>
      </c>
      <c r="C4" s="19">
        <v>14</v>
      </c>
      <c r="D4" s="15">
        <v>0</v>
      </c>
      <c r="E4" s="17">
        <v>0</v>
      </c>
      <c r="G4" s="30" t="s">
        <v>18</v>
      </c>
      <c r="H4" s="15">
        <v>56</v>
      </c>
      <c r="I4" s="19">
        <v>11</v>
      </c>
      <c r="J4" s="15">
        <v>0</v>
      </c>
      <c r="K4" s="17">
        <v>0</v>
      </c>
      <c r="N4" s="20" t="s">
        <v>18</v>
      </c>
      <c r="O4" s="21">
        <f>B4+H4</f>
        <v>123</v>
      </c>
      <c r="P4" s="5">
        <f>D4+J4</f>
        <v>0</v>
      </c>
      <c r="Q4" s="13">
        <f>O4+P4</f>
        <v>123</v>
      </c>
      <c r="R4" s="22">
        <f>C4+I4</f>
        <v>25</v>
      </c>
      <c r="S4" s="7">
        <f>E4+K4</f>
        <v>0</v>
      </c>
      <c r="T4" s="13">
        <f>R4+S4</f>
        <v>25</v>
      </c>
    </row>
    <row r="5" spans="1:20" x14ac:dyDescent="0.35">
      <c r="A5" s="23" t="s">
        <v>4</v>
      </c>
      <c r="B5" s="21">
        <v>5</v>
      </c>
      <c r="C5" s="7">
        <v>1</v>
      </c>
      <c r="D5" s="21">
        <v>0</v>
      </c>
      <c r="E5" s="13">
        <v>0</v>
      </c>
      <c r="G5" s="23" t="s">
        <v>4</v>
      </c>
      <c r="H5" s="21">
        <v>6</v>
      </c>
      <c r="I5" s="7">
        <v>1</v>
      </c>
      <c r="J5" s="21">
        <v>0</v>
      </c>
      <c r="K5" s="13">
        <v>0</v>
      </c>
      <c r="N5" s="20" t="s">
        <v>4</v>
      </c>
      <c r="O5" s="21">
        <f t="shared" ref="O5:O22" si="0">B5+H5</f>
        <v>11</v>
      </c>
      <c r="P5" s="5">
        <f t="shared" ref="P5:P22" si="1">D5+J5</f>
        <v>0</v>
      </c>
      <c r="Q5" s="13">
        <f>O5+P5</f>
        <v>11</v>
      </c>
      <c r="R5" s="22">
        <f t="shared" ref="R5:R22" si="2">C5+I5</f>
        <v>2</v>
      </c>
      <c r="S5" s="7">
        <f t="shared" ref="S5:S22" si="3">E5+K5</f>
        <v>0</v>
      </c>
      <c r="T5" s="13">
        <f t="shared" ref="T5:T22" si="4">R5+S5</f>
        <v>2</v>
      </c>
    </row>
    <row r="6" spans="1:20" x14ac:dyDescent="0.35">
      <c r="A6" s="23" t="s">
        <v>5</v>
      </c>
      <c r="B6" s="21">
        <v>2</v>
      </c>
      <c r="C6" s="7">
        <v>2</v>
      </c>
      <c r="D6" s="21">
        <v>0</v>
      </c>
      <c r="E6" s="13">
        <v>0</v>
      </c>
      <c r="G6" s="23" t="s">
        <v>5</v>
      </c>
      <c r="H6" s="21">
        <v>2</v>
      </c>
      <c r="I6" s="7">
        <v>2</v>
      </c>
      <c r="J6" s="21">
        <v>0</v>
      </c>
      <c r="K6" s="13">
        <v>0</v>
      </c>
      <c r="N6" s="23" t="s">
        <v>5</v>
      </c>
      <c r="O6" s="21">
        <f t="shared" si="0"/>
        <v>4</v>
      </c>
      <c r="P6" s="5">
        <f t="shared" si="1"/>
        <v>0</v>
      </c>
      <c r="Q6" s="13">
        <f t="shared" ref="Q6:Q22" si="5">O6+P6</f>
        <v>4</v>
      </c>
      <c r="R6" s="22">
        <f t="shared" si="2"/>
        <v>4</v>
      </c>
      <c r="S6" s="7">
        <f t="shared" si="3"/>
        <v>0</v>
      </c>
      <c r="T6" s="13">
        <f t="shared" si="4"/>
        <v>4</v>
      </c>
    </row>
    <row r="7" spans="1:20" x14ac:dyDescent="0.35">
      <c r="A7" s="23" t="s">
        <v>15</v>
      </c>
      <c r="B7" s="21">
        <v>0</v>
      </c>
      <c r="C7" s="7">
        <v>0</v>
      </c>
      <c r="D7" s="21">
        <v>21</v>
      </c>
      <c r="E7" s="13">
        <v>2</v>
      </c>
      <c r="G7" s="23" t="s">
        <v>15</v>
      </c>
      <c r="H7" s="21">
        <v>0</v>
      </c>
      <c r="I7" s="7">
        <v>0</v>
      </c>
      <c r="J7" s="21">
        <v>20</v>
      </c>
      <c r="K7" s="13">
        <v>3</v>
      </c>
      <c r="N7" s="23" t="s">
        <v>15</v>
      </c>
      <c r="O7" s="21">
        <f t="shared" si="0"/>
        <v>0</v>
      </c>
      <c r="P7" s="5">
        <f t="shared" si="1"/>
        <v>41</v>
      </c>
      <c r="Q7" s="13">
        <f t="shared" si="5"/>
        <v>41</v>
      </c>
      <c r="R7" s="22">
        <f t="shared" si="2"/>
        <v>0</v>
      </c>
      <c r="S7" s="7">
        <f t="shared" si="3"/>
        <v>5</v>
      </c>
      <c r="T7" s="13">
        <f t="shared" si="4"/>
        <v>5</v>
      </c>
    </row>
    <row r="8" spans="1:20" x14ac:dyDescent="0.35">
      <c r="A8" s="23" t="s">
        <v>6</v>
      </c>
      <c r="B8" s="21">
        <v>0</v>
      </c>
      <c r="C8" s="7">
        <v>0</v>
      </c>
      <c r="D8" s="21">
        <v>0</v>
      </c>
      <c r="E8" s="13">
        <v>0</v>
      </c>
      <c r="G8" s="23" t="s">
        <v>6</v>
      </c>
      <c r="H8" s="21">
        <v>0</v>
      </c>
      <c r="I8" s="7">
        <v>0</v>
      </c>
      <c r="J8" s="21">
        <v>0</v>
      </c>
      <c r="K8" s="13">
        <v>0</v>
      </c>
      <c r="N8" s="23" t="s">
        <v>6</v>
      </c>
      <c r="O8" s="21">
        <f t="shared" si="0"/>
        <v>0</v>
      </c>
      <c r="P8" s="5">
        <f t="shared" si="1"/>
        <v>0</v>
      </c>
      <c r="Q8" s="13">
        <f t="shared" si="5"/>
        <v>0</v>
      </c>
      <c r="R8" s="22">
        <f t="shared" si="2"/>
        <v>0</v>
      </c>
      <c r="S8" s="7">
        <f t="shared" si="3"/>
        <v>0</v>
      </c>
      <c r="T8" s="13">
        <f t="shared" si="4"/>
        <v>0</v>
      </c>
    </row>
    <row r="9" spans="1:20" x14ac:dyDescent="0.35">
      <c r="A9" s="23" t="s">
        <v>23</v>
      </c>
      <c r="B9" s="21">
        <v>2</v>
      </c>
      <c r="C9" s="7">
        <v>2</v>
      </c>
      <c r="D9" s="21">
        <v>30</v>
      </c>
      <c r="E9" s="13">
        <v>2</v>
      </c>
      <c r="G9" s="23" t="s">
        <v>23</v>
      </c>
      <c r="H9" s="21">
        <v>32</v>
      </c>
      <c r="I9" s="7">
        <v>3</v>
      </c>
      <c r="J9" s="21">
        <v>59</v>
      </c>
      <c r="K9" s="13">
        <v>4</v>
      </c>
      <c r="N9" s="20" t="s">
        <v>23</v>
      </c>
      <c r="O9" s="21">
        <f t="shared" si="0"/>
        <v>34</v>
      </c>
      <c r="P9" s="5">
        <f t="shared" si="1"/>
        <v>89</v>
      </c>
      <c r="Q9" s="13">
        <f t="shared" si="5"/>
        <v>123</v>
      </c>
      <c r="R9" s="22">
        <f t="shared" si="2"/>
        <v>5</v>
      </c>
      <c r="S9" s="7">
        <f t="shared" si="3"/>
        <v>6</v>
      </c>
      <c r="T9" s="13">
        <f t="shared" si="4"/>
        <v>11</v>
      </c>
    </row>
    <row r="10" spans="1:20" x14ac:dyDescent="0.35">
      <c r="A10" s="20" t="s">
        <v>19</v>
      </c>
      <c r="B10" s="21">
        <v>7</v>
      </c>
      <c r="C10" s="7">
        <v>2</v>
      </c>
      <c r="D10" s="21">
        <v>0</v>
      </c>
      <c r="E10" s="13">
        <v>0</v>
      </c>
      <c r="G10" s="20" t="s">
        <v>19</v>
      </c>
      <c r="H10" s="21">
        <v>9</v>
      </c>
      <c r="I10" s="7">
        <v>4</v>
      </c>
      <c r="J10" s="21">
        <v>0</v>
      </c>
      <c r="K10" s="13">
        <v>0</v>
      </c>
      <c r="N10" s="20" t="s">
        <v>19</v>
      </c>
      <c r="O10" s="21">
        <f t="shared" si="0"/>
        <v>16</v>
      </c>
      <c r="P10" s="5">
        <f t="shared" si="1"/>
        <v>0</v>
      </c>
      <c r="Q10" s="13">
        <f t="shared" si="5"/>
        <v>16</v>
      </c>
      <c r="R10" s="22">
        <f t="shared" si="2"/>
        <v>6</v>
      </c>
      <c r="S10" s="7">
        <f t="shared" si="3"/>
        <v>0</v>
      </c>
      <c r="T10" s="13">
        <f t="shared" si="4"/>
        <v>6</v>
      </c>
    </row>
    <row r="11" spans="1:20" x14ac:dyDescent="0.35">
      <c r="A11" s="23" t="s">
        <v>20</v>
      </c>
      <c r="B11" s="21">
        <v>0</v>
      </c>
      <c r="C11" s="7">
        <v>0</v>
      </c>
      <c r="D11" s="21">
        <v>0</v>
      </c>
      <c r="E11" s="13">
        <v>0</v>
      </c>
      <c r="G11" s="23" t="s">
        <v>20</v>
      </c>
      <c r="H11" s="21">
        <v>5</v>
      </c>
      <c r="I11" s="7">
        <v>1</v>
      </c>
      <c r="J11" s="21">
        <v>0</v>
      </c>
      <c r="K11" s="13">
        <v>0</v>
      </c>
      <c r="N11" s="23" t="s">
        <v>20</v>
      </c>
      <c r="O11" s="21">
        <f t="shared" si="0"/>
        <v>5</v>
      </c>
      <c r="P11" s="5">
        <f t="shared" si="1"/>
        <v>0</v>
      </c>
      <c r="Q11" s="13">
        <f t="shared" si="5"/>
        <v>5</v>
      </c>
      <c r="R11" s="22">
        <f t="shared" si="2"/>
        <v>1</v>
      </c>
      <c r="S11" s="7">
        <f t="shared" si="3"/>
        <v>0</v>
      </c>
      <c r="T11" s="13">
        <f t="shared" si="4"/>
        <v>1</v>
      </c>
    </row>
    <row r="12" spans="1:20" x14ac:dyDescent="0.35">
      <c r="A12" s="20" t="s">
        <v>24</v>
      </c>
      <c r="B12" s="21">
        <v>0</v>
      </c>
      <c r="C12" s="7">
        <v>0</v>
      </c>
      <c r="D12" s="21">
        <v>0</v>
      </c>
      <c r="E12" s="13">
        <v>0</v>
      </c>
      <c r="G12" s="20" t="s">
        <v>24</v>
      </c>
      <c r="H12" s="21">
        <v>0</v>
      </c>
      <c r="I12" s="7">
        <v>0</v>
      </c>
      <c r="J12" s="21">
        <v>0</v>
      </c>
      <c r="K12" s="13">
        <v>0</v>
      </c>
      <c r="N12" s="20" t="s">
        <v>24</v>
      </c>
      <c r="O12" s="21">
        <f t="shared" si="0"/>
        <v>0</v>
      </c>
      <c r="P12" s="5">
        <f t="shared" si="1"/>
        <v>0</v>
      </c>
      <c r="Q12" s="13">
        <f t="shared" si="5"/>
        <v>0</v>
      </c>
      <c r="R12" s="22">
        <f t="shared" si="2"/>
        <v>0</v>
      </c>
      <c r="S12" s="7">
        <f t="shared" si="3"/>
        <v>0</v>
      </c>
      <c r="T12" s="13">
        <f t="shared" si="4"/>
        <v>0</v>
      </c>
    </row>
    <row r="13" spans="1:20" x14ac:dyDescent="0.35">
      <c r="A13" s="20" t="s">
        <v>21</v>
      </c>
      <c r="B13" s="21">
        <v>0</v>
      </c>
      <c r="C13" s="7">
        <v>0</v>
      </c>
      <c r="D13" s="21">
        <v>0</v>
      </c>
      <c r="E13" s="13">
        <v>0</v>
      </c>
      <c r="G13" s="20" t="s">
        <v>21</v>
      </c>
      <c r="H13" s="21">
        <v>0</v>
      </c>
      <c r="I13" s="7">
        <v>0</v>
      </c>
      <c r="J13" s="21">
        <v>0</v>
      </c>
      <c r="K13" s="13">
        <v>0</v>
      </c>
      <c r="N13" s="20" t="s">
        <v>21</v>
      </c>
      <c r="O13" s="21">
        <f t="shared" si="0"/>
        <v>0</v>
      </c>
      <c r="P13" s="5">
        <f t="shared" si="1"/>
        <v>0</v>
      </c>
      <c r="Q13" s="13">
        <f t="shared" si="5"/>
        <v>0</v>
      </c>
      <c r="R13" s="22">
        <f t="shared" si="2"/>
        <v>0</v>
      </c>
      <c r="S13" s="7">
        <f t="shared" si="3"/>
        <v>0</v>
      </c>
      <c r="T13" s="13">
        <f t="shared" si="4"/>
        <v>0</v>
      </c>
    </row>
    <row r="14" spans="1:20" x14ac:dyDescent="0.35">
      <c r="A14" s="24" t="s">
        <v>22</v>
      </c>
      <c r="B14" s="21">
        <v>0</v>
      </c>
      <c r="C14" s="7">
        <v>0</v>
      </c>
      <c r="D14" s="21">
        <v>0</v>
      </c>
      <c r="E14" s="13">
        <v>0</v>
      </c>
      <c r="G14" s="24" t="s">
        <v>22</v>
      </c>
      <c r="H14" s="21">
        <v>0</v>
      </c>
      <c r="I14" s="7">
        <v>0</v>
      </c>
      <c r="J14" s="21">
        <v>0</v>
      </c>
      <c r="K14" s="13">
        <v>0</v>
      </c>
      <c r="N14" s="20" t="s">
        <v>22</v>
      </c>
      <c r="O14" s="21">
        <f t="shared" si="0"/>
        <v>0</v>
      </c>
      <c r="P14" s="5">
        <f t="shared" si="1"/>
        <v>0</v>
      </c>
      <c r="Q14" s="13">
        <f t="shared" si="5"/>
        <v>0</v>
      </c>
      <c r="R14" s="22">
        <f t="shared" si="2"/>
        <v>0</v>
      </c>
      <c r="S14" s="7">
        <f t="shared" si="3"/>
        <v>0</v>
      </c>
      <c r="T14" s="13">
        <f t="shared" si="4"/>
        <v>0</v>
      </c>
    </row>
    <row r="15" spans="1:20" x14ac:dyDescent="0.35">
      <c r="A15" s="23" t="s">
        <v>7</v>
      </c>
      <c r="B15" s="21">
        <v>0</v>
      </c>
      <c r="C15" s="7">
        <v>0</v>
      </c>
      <c r="D15" s="21">
        <v>12</v>
      </c>
      <c r="E15" s="13">
        <v>1</v>
      </c>
      <c r="G15" s="23" t="s">
        <v>7</v>
      </c>
      <c r="H15" s="21">
        <v>0</v>
      </c>
      <c r="I15" s="7">
        <v>0</v>
      </c>
      <c r="J15" s="21">
        <v>9</v>
      </c>
      <c r="K15" s="13">
        <v>1</v>
      </c>
      <c r="N15" s="24" t="s">
        <v>34</v>
      </c>
      <c r="O15" s="21">
        <f t="shared" si="0"/>
        <v>0</v>
      </c>
      <c r="P15" s="5">
        <f t="shared" si="1"/>
        <v>21</v>
      </c>
      <c r="Q15" s="13">
        <f t="shared" si="5"/>
        <v>21</v>
      </c>
      <c r="R15" s="22">
        <f t="shared" si="2"/>
        <v>0</v>
      </c>
      <c r="S15" s="7">
        <f t="shared" si="3"/>
        <v>2</v>
      </c>
      <c r="T15" s="13">
        <f t="shared" si="4"/>
        <v>2</v>
      </c>
    </row>
    <row r="16" spans="1:20" x14ac:dyDescent="0.35">
      <c r="A16" s="20" t="s">
        <v>25</v>
      </c>
      <c r="B16" s="21">
        <v>0</v>
      </c>
      <c r="C16" s="7">
        <v>0</v>
      </c>
      <c r="D16" s="21">
        <v>13</v>
      </c>
      <c r="E16" s="13">
        <v>1</v>
      </c>
      <c r="G16" s="20" t="s">
        <v>25</v>
      </c>
      <c r="H16" s="21">
        <v>0</v>
      </c>
      <c r="I16" s="7">
        <v>0</v>
      </c>
      <c r="J16" s="21">
        <v>21</v>
      </c>
      <c r="K16" s="13">
        <v>2</v>
      </c>
      <c r="N16" s="20" t="s">
        <v>25</v>
      </c>
      <c r="O16" s="21">
        <f t="shared" si="0"/>
        <v>0</v>
      </c>
      <c r="P16" s="5">
        <f t="shared" si="1"/>
        <v>34</v>
      </c>
      <c r="Q16" s="13">
        <f t="shared" si="5"/>
        <v>34</v>
      </c>
      <c r="R16" s="22">
        <f t="shared" si="2"/>
        <v>0</v>
      </c>
      <c r="S16" s="7">
        <f t="shared" si="3"/>
        <v>3</v>
      </c>
      <c r="T16" s="13">
        <f t="shared" si="4"/>
        <v>3</v>
      </c>
    </row>
    <row r="17" spans="1:20" x14ac:dyDescent="0.35">
      <c r="A17" s="23" t="s">
        <v>8</v>
      </c>
      <c r="B17" s="21">
        <v>62</v>
      </c>
      <c r="C17" s="7">
        <v>9</v>
      </c>
      <c r="D17" s="21">
        <v>0</v>
      </c>
      <c r="E17" s="13">
        <v>0</v>
      </c>
      <c r="G17" s="23" t="s">
        <v>8</v>
      </c>
      <c r="H17" s="21">
        <v>44</v>
      </c>
      <c r="I17" s="7">
        <v>6</v>
      </c>
      <c r="J17" s="21">
        <v>0</v>
      </c>
      <c r="K17" s="13">
        <v>0</v>
      </c>
      <c r="N17" s="23" t="s">
        <v>8</v>
      </c>
      <c r="O17" s="21">
        <f t="shared" si="0"/>
        <v>106</v>
      </c>
      <c r="P17" s="5">
        <f t="shared" si="1"/>
        <v>0</v>
      </c>
      <c r="Q17" s="13">
        <f t="shared" si="5"/>
        <v>106</v>
      </c>
      <c r="R17" s="22">
        <f t="shared" si="2"/>
        <v>15</v>
      </c>
      <c r="S17" s="7">
        <f t="shared" si="3"/>
        <v>0</v>
      </c>
      <c r="T17" s="13">
        <f t="shared" si="4"/>
        <v>15</v>
      </c>
    </row>
    <row r="18" spans="1:20" x14ac:dyDescent="0.35">
      <c r="A18" s="23" t="s">
        <v>9</v>
      </c>
      <c r="B18" s="21">
        <v>0</v>
      </c>
      <c r="C18" s="7">
        <v>0</v>
      </c>
      <c r="D18" s="21">
        <v>38</v>
      </c>
      <c r="E18" s="13">
        <v>2</v>
      </c>
      <c r="G18" s="23" t="s">
        <v>9</v>
      </c>
      <c r="H18" s="21">
        <v>0</v>
      </c>
      <c r="I18" s="7">
        <v>0</v>
      </c>
      <c r="J18" s="21">
        <v>34</v>
      </c>
      <c r="K18" s="13">
        <v>2</v>
      </c>
      <c r="N18" s="23" t="s">
        <v>9</v>
      </c>
      <c r="O18" s="21">
        <f t="shared" si="0"/>
        <v>0</v>
      </c>
      <c r="P18" s="5">
        <f t="shared" si="1"/>
        <v>72</v>
      </c>
      <c r="Q18" s="13">
        <f t="shared" si="5"/>
        <v>72</v>
      </c>
      <c r="R18" s="22">
        <f t="shared" si="2"/>
        <v>0</v>
      </c>
      <c r="S18" s="7">
        <f t="shared" si="3"/>
        <v>4</v>
      </c>
      <c r="T18" s="13">
        <f t="shared" si="4"/>
        <v>4</v>
      </c>
    </row>
    <row r="19" spans="1:20" x14ac:dyDescent="0.35">
      <c r="A19" s="20" t="s">
        <v>16</v>
      </c>
      <c r="B19" s="21">
        <v>0</v>
      </c>
      <c r="C19" s="7">
        <v>0</v>
      </c>
      <c r="D19" s="21">
        <v>0</v>
      </c>
      <c r="E19" s="13">
        <v>0</v>
      </c>
      <c r="G19" s="20" t="s">
        <v>16</v>
      </c>
      <c r="H19" s="21">
        <v>0</v>
      </c>
      <c r="I19" s="7">
        <v>0</v>
      </c>
      <c r="J19" s="21">
        <v>0</v>
      </c>
      <c r="K19" s="13">
        <v>0</v>
      </c>
      <c r="N19" s="20" t="s">
        <v>16</v>
      </c>
      <c r="O19" s="21">
        <f t="shared" si="0"/>
        <v>0</v>
      </c>
      <c r="P19" s="5">
        <f t="shared" si="1"/>
        <v>0</v>
      </c>
      <c r="Q19" s="13">
        <f t="shared" si="5"/>
        <v>0</v>
      </c>
      <c r="R19" s="22">
        <f t="shared" si="2"/>
        <v>0</v>
      </c>
      <c r="S19" s="7">
        <f t="shared" si="3"/>
        <v>0</v>
      </c>
      <c r="T19" s="13">
        <f t="shared" si="4"/>
        <v>0</v>
      </c>
    </row>
    <row r="20" spans="1:20" x14ac:dyDescent="0.35">
      <c r="A20" s="20" t="s">
        <v>27</v>
      </c>
      <c r="B20" s="21">
        <v>0</v>
      </c>
      <c r="C20" s="7">
        <v>0</v>
      </c>
      <c r="D20" s="21">
        <v>0</v>
      </c>
      <c r="E20" s="13">
        <v>0</v>
      </c>
      <c r="G20" s="20" t="s">
        <v>27</v>
      </c>
      <c r="H20" s="21">
        <v>0</v>
      </c>
      <c r="I20" s="7">
        <v>0</v>
      </c>
      <c r="J20" s="21">
        <v>0</v>
      </c>
      <c r="K20" s="13">
        <v>0</v>
      </c>
      <c r="N20" s="20" t="s">
        <v>27</v>
      </c>
      <c r="O20" s="21">
        <f t="shared" si="0"/>
        <v>0</v>
      </c>
      <c r="P20" s="5">
        <f t="shared" si="1"/>
        <v>0</v>
      </c>
      <c r="Q20" s="13">
        <f t="shared" si="5"/>
        <v>0</v>
      </c>
      <c r="R20" s="22">
        <f t="shared" si="2"/>
        <v>0</v>
      </c>
      <c r="S20" s="7">
        <f t="shared" si="3"/>
        <v>0</v>
      </c>
      <c r="T20" s="13">
        <f t="shared" si="4"/>
        <v>0</v>
      </c>
    </row>
    <row r="21" spans="1:20" x14ac:dyDescent="0.35">
      <c r="A21" s="23" t="s">
        <v>26</v>
      </c>
      <c r="B21" s="21">
        <v>0</v>
      </c>
      <c r="C21" s="7">
        <v>0</v>
      </c>
      <c r="D21" s="21">
        <v>0</v>
      </c>
      <c r="E21" s="13">
        <v>0</v>
      </c>
      <c r="G21" s="23" t="s">
        <v>26</v>
      </c>
      <c r="H21" s="21">
        <v>0</v>
      </c>
      <c r="I21" s="7">
        <v>0</v>
      </c>
      <c r="J21" s="21">
        <v>6</v>
      </c>
      <c r="K21" s="13">
        <v>1</v>
      </c>
      <c r="N21" s="23" t="s">
        <v>26</v>
      </c>
      <c r="O21" s="21">
        <f t="shared" si="0"/>
        <v>0</v>
      </c>
      <c r="P21" s="5">
        <f t="shared" si="1"/>
        <v>6</v>
      </c>
      <c r="Q21" s="13">
        <f t="shared" si="5"/>
        <v>6</v>
      </c>
      <c r="R21" s="22">
        <f t="shared" si="2"/>
        <v>0</v>
      </c>
      <c r="S21" s="7">
        <f t="shared" si="3"/>
        <v>1</v>
      </c>
      <c r="T21" s="13">
        <f t="shared" si="4"/>
        <v>1</v>
      </c>
    </row>
    <row r="22" spans="1:20" ht="15" thickBot="1" x14ac:dyDescent="0.4">
      <c r="A22" s="34" t="s">
        <v>17</v>
      </c>
      <c r="B22" s="35">
        <v>0</v>
      </c>
      <c r="C22" s="36">
        <v>0</v>
      </c>
      <c r="D22" s="35">
        <v>0</v>
      </c>
      <c r="E22" s="37">
        <v>0</v>
      </c>
      <c r="G22" s="34" t="s">
        <v>17</v>
      </c>
      <c r="H22" s="35">
        <v>0</v>
      </c>
      <c r="I22" s="36">
        <v>0</v>
      </c>
      <c r="J22" s="35">
        <v>0</v>
      </c>
      <c r="K22" s="37">
        <v>0</v>
      </c>
      <c r="N22" s="42" t="s">
        <v>17</v>
      </c>
      <c r="O22" s="35">
        <f t="shared" si="0"/>
        <v>0</v>
      </c>
      <c r="P22" s="43">
        <f t="shared" si="1"/>
        <v>0</v>
      </c>
      <c r="Q22" s="37">
        <f t="shared" si="5"/>
        <v>0</v>
      </c>
      <c r="R22" s="44">
        <f t="shared" si="2"/>
        <v>0</v>
      </c>
      <c r="S22" s="36">
        <f t="shared" si="3"/>
        <v>0</v>
      </c>
      <c r="T22" s="37">
        <f t="shared" si="4"/>
        <v>0</v>
      </c>
    </row>
    <row r="23" spans="1:20" s="27" customFormat="1" ht="15" thickBot="1" x14ac:dyDescent="0.4">
      <c r="A23" s="38" t="s">
        <v>30</v>
      </c>
      <c r="B23" s="39">
        <v>145</v>
      </c>
      <c r="C23" s="40">
        <v>30</v>
      </c>
      <c r="D23" s="39">
        <v>114</v>
      </c>
      <c r="E23" s="41">
        <v>8</v>
      </c>
      <c r="G23" s="38" t="s">
        <v>30</v>
      </c>
      <c r="H23" s="39">
        <v>154</v>
      </c>
      <c r="I23" s="40">
        <v>28</v>
      </c>
      <c r="J23" s="39">
        <v>149</v>
      </c>
      <c r="K23" s="41">
        <v>13</v>
      </c>
      <c r="N23" s="45" t="s">
        <v>33</v>
      </c>
      <c r="O23" s="46">
        <f>SUM(O4:O22)</f>
        <v>299</v>
      </c>
      <c r="P23" s="46">
        <f>SUM(P4:P22)</f>
        <v>263</v>
      </c>
      <c r="Q23" s="46">
        <f>SUM(Q4:Q22)</f>
        <v>562</v>
      </c>
      <c r="R23" s="46">
        <f>SUM(R4:R22)</f>
        <v>58</v>
      </c>
      <c r="S23" s="46">
        <f>SUM(S4:S22)</f>
        <v>21</v>
      </c>
      <c r="T23" s="41">
        <f>SUM(T4:T22)</f>
        <v>79</v>
      </c>
    </row>
    <row r="25" spans="1:20" ht="15" thickBot="1" x14ac:dyDescent="0.4"/>
    <row r="26" spans="1:20" ht="19" thickBot="1" x14ac:dyDescent="0.4">
      <c r="A26" s="3" t="s">
        <v>10</v>
      </c>
      <c r="B26" s="28" t="s">
        <v>31</v>
      </c>
      <c r="C26" s="9"/>
      <c r="D26" s="28" t="s">
        <v>11</v>
      </c>
      <c r="E26" s="29"/>
      <c r="G26" s="3" t="s">
        <v>10</v>
      </c>
      <c r="H26" s="28" t="s">
        <v>31</v>
      </c>
      <c r="I26" s="9"/>
      <c r="J26" s="28" t="s">
        <v>11</v>
      </c>
      <c r="K26" s="29"/>
      <c r="N26" s="25" t="s">
        <v>39</v>
      </c>
      <c r="O26" s="47" t="s">
        <v>35</v>
      </c>
      <c r="P26" s="48"/>
      <c r="Q26" s="10"/>
      <c r="R26" s="11" t="s">
        <v>29</v>
      </c>
      <c r="S26" s="9"/>
      <c r="T26" s="29"/>
    </row>
    <row r="27" spans="1:20" ht="15" thickBot="1" x14ac:dyDescent="0.4">
      <c r="A27" s="31" t="s">
        <v>1</v>
      </c>
      <c r="B27" s="32" t="s">
        <v>28</v>
      </c>
      <c r="C27" s="12" t="s">
        <v>29</v>
      </c>
      <c r="D27" s="32" t="s">
        <v>28</v>
      </c>
      <c r="E27" s="33" t="s">
        <v>29</v>
      </c>
      <c r="G27" s="31" t="s">
        <v>1</v>
      </c>
      <c r="H27" s="32" t="s">
        <v>28</v>
      </c>
      <c r="I27" s="12" t="s">
        <v>29</v>
      </c>
      <c r="J27" s="32" t="s">
        <v>28</v>
      </c>
      <c r="K27" s="33" t="s">
        <v>29</v>
      </c>
      <c r="N27" s="14" t="s">
        <v>1</v>
      </c>
      <c r="O27" s="15" t="s">
        <v>36</v>
      </c>
      <c r="P27" s="16" t="s">
        <v>37</v>
      </c>
      <c r="Q27" s="17" t="s">
        <v>38</v>
      </c>
      <c r="R27" s="18" t="s">
        <v>36</v>
      </c>
      <c r="S27" s="19" t="s">
        <v>37</v>
      </c>
      <c r="T27" s="17" t="s">
        <v>38</v>
      </c>
    </row>
    <row r="28" spans="1:20" x14ac:dyDescent="0.35">
      <c r="A28" s="30" t="s">
        <v>18</v>
      </c>
      <c r="B28" s="15">
        <v>43</v>
      </c>
      <c r="C28" s="19">
        <v>18</v>
      </c>
      <c r="D28" s="15">
        <v>0</v>
      </c>
      <c r="E28" s="17">
        <v>0</v>
      </c>
      <c r="G28" s="30" t="s">
        <v>18</v>
      </c>
      <c r="H28" s="15">
        <v>47</v>
      </c>
      <c r="I28" s="19">
        <v>21</v>
      </c>
      <c r="J28" s="15">
        <v>0</v>
      </c>
      <c r="K28" s="17">
        <v>0</v>
      </c>
      <c r="N28" s="20" t="s">
        <v>18</v>
      </c>
      <c r="O28" s="21">
        <f>B28+H28</f>
        <v>90</v>
      </c>
      <c r="P28" s="5">
        <f>D28+J28</f>
        <v>0</v>
      </c>
      <c r="Q28" s="13">
        <f>O28+P28</f>
        <v>90</v>
      </c>
      <c r="R28" s="22">
        <f>C28+I28</f>
        <v>39</v>
      </c>
      <c r="S28" s="7">
        <f>E28+K28</f>
        <v>0</v>
      </c>
      <c r="T28" s="13">
        <f>R28+S28</f>
        <v>39</v>
      </c>
    </row>
    <row r="29" spans="1:20" x14ac:dyDescent="0.35">
      <c r="A29" s="23" t="s">
        <v>4</v>
      </c>
      <c r="B29" s="21">
        <v>7</v>
      </c>
      <c r="C29" s="7">
        <v>4</v>
      </c>
      <c r="D29" s="21">
        <v>2</v>
      </c>
      <c r="E29" s="13">
        <v>2</v>
      </c>
      <c r="G29" s="23" t="s">
        <v>4</v>
      </c>
      <c r="H29" s="21">
        <v>8</v>
      </c>
      <c r="I29" s="7">
        <v>3</v>
      </c>
      <c r="J29" s="21">
        <v>0</v>
      </c>
      <c r="K29" s="13">
        <v>0</v>
      </c>
      <c r="N29" s="20" t="s">
        <v>4</v>
      </c>
      <c r="O29" s="21">
        <f t="shared" ref="O29:O46" si="6">B29+H29</f>
        <v>15</v>
      </c>
      <c r="P29" s="5">
        <f t="shared" ref="P29:P46" si="7">D29+J29</f>
        <v>2</v>
      </c>
      <c r="Q29" s="13">
        <f>O29+P29</f>
        <v>17</v>
      </c>
      <c r="R29" s="22">
        <f t="shared" ref="R29:R46" si="8">C29+I29</f>
        <v>7</v>
      </c>
      <c r="S29" s="7">
        <f t="shared" ref="S29:S46" si="9">E29+K29</f>
        <v>2</v>
      </c>
      <c r="T29" s="13">
        <f t="shared" ref="T29:T46" si="10">R29+S29</f>
        <v>9</v>
      </c>
    </row>
    <row r="30" spans="1:20" x14ac:dyDescent="0.35">
      <c r="A30" s="23" t="s">
        <v>5</v>
      </c>
      <c r="B30" s="21">
        <v>21</v>
      </c>
      <c r="C30" s="7">
        <v>8</v>
      </c>
      <c r="D30" s="21">
        <v>21</v>
      </c>
      <c r="E30" s="13">
        <v>2</v>
      </c>
      <c r="G30" s="23" t="s">
        <v>5</v>
      </c>
      <c r="H30" s="21">
        <v>27</v>
      </c>
      <c r="I30" s="7">
        <v>8</v>
      </c>
      <c r="J30" s="21">
        <v>22</v>
      </c>
      <c r="K30" s="13">
        <v>3</v>
      </c>
      <c r="N30" s="23" t="s">
        <v>5</v>
      </c>
      <c r="O30" s="21">
        <f t="shared" si="6"/>
        <v>48</v>
      </c>
      <c r="P30" s="5">
        <f t="shared" si="7"/>
        <v>43</v>
      </c>
      <c r="Q30" s="13">
        <f t="shared" ref="Q30:Q46" si="11">O30+P30</f>
        <v>91</v>
      </c>
      <c r="R30" s="22">
        <f t="shared" si="8"/>
        <v>16</v>
      </c>
      <c r="S30" s="7">
        <f t="shared" si="9"/>
        <v>5</v>
      </c>
      <c r="T30" s="13">
        <f t="shared" si="10"/>
        <v>21</v>
      </c>
    </row>
    <row r="31" spans="1:20" x14ac:dyDescent="0.35">
      <c r="A31" s="23" t="s">
        <v>15</v>
      </c>
      <c r="B31" s="21">
        <v>0</v>
      </c>
      <c r="C31" s="7">
        <v>0</v>
      </c>
      <c r="D31" s="21">
        <v>15</v>
      </c>
      <c r="E31" s="13">
        <v>4</v>
      </c>
      <c r="G31" s="23" t="s">
        <v>15</v>
      </c>
      <c r="H31" s="21">
        <v>0</v>
      </c>
      <c r="I31" s="7">
        <v>0</v>
      </c>
      <c r="J31" s="21">
        <v>4</v>
      </c>
      <c r="K31" s="13">
        <v>4</v>
      </c>
      <c r="N31" s="23" t="s">
        <v>15</v>
      </c>
      <c r="O31" s="21">
        <f t="shared" si="6"/>
        <v>0</v>
      </c>
      <c r="P31" s="5">
        <f t="shared" si="7"/>
        <v>19</v>
      </c>
      <c r="Q31" s="13">
        <f t="shared" si="11"/>
        <v>19</v>
      </c>
      <c r="R31" s="22">
        <f t="shared" si="8"/>
        <v>0</v>
      </c>
      <c r="S31" s="7">
        <f t="shared" si="9"/>
        <v>8</v>
      </c>
      <c r="T31" s="13">
        <f t="shared" si="10"/>
        <v>8</v>
      </c>
    </row>
    <row r="32" spans="1:20" x14ac:dyDescent="0.35">
      <c r="A32" s="23" t="s">
        <v>6</v>
      </c>
      <c r="B32" s="21">
        <v>2</v>
      </c>
      <c r="C32" s="7">
        <v>2</v>
      </c>
      <c r="D32" s="21">
        <v>23</v>
      </c>
      <c r="E32" s="13">
        <v>3</v>
      </c>
      <c r="G32" s="23" t="s">
        <v>6</v>
      </c>
      <c r="H32" s="21">
        <v>4</v>
      </c>
      <c r="I32" s="7">
        <v>4</v>
      </c>
      <c r="J32" s="21">
        <v>17</v>
      </c>
      <c r="K32" s="13">
        <v>2</v>
      </c>
      <c r="N32" s="23" t="s">
        <v>6</v>
      </c>
      <c r="O32" s="21">
        <f t="shared" si="6"/>
        <v>6</v>
      </c>
      <c r="P32" s="5">
        <f t="shared" si="7"/>
        <v>40</v>
      </c>
      <c r="Q32" s="13">
        <f t="shared" si="11"/>
        <v>46</v>
      </c>
      <c r="R32" s="22">
        <f t="shared" si="8"/>
        <v>6</v>
      </c>
      <c r="S32" s="7">
        <f t="shared" si="9"/>
        <v>5</v>
      </c>
      <c r="T32" s="13">
        <f t="shared" si="10"/>
        <v>11</v>
      </c>
    </row>
    <row r="33" spans="1:20" x14ac:dyDescent="0.35">
      <c r="A33" s="23" t="s">
        <v>23</v>
      </c>
      <c r="B33" s="21">
        <v>15</v>
      </c>
      <c r="C33" s="7">
        <v>3</v>
      </c>
      <c r="D33" s="21">
        <v>27</v>
      </c>
      <c r="E33" s="13">
        <v>2</v>
      </c>
      <c r="G33" s="23" t="s">
        <v>23</v>
      </c>
      <c r="H33" s="21">
        <v>17</v>
      </c>
      <c r="I33" s="7">
        <v>2</v>
      </c>
      <c r="J33" s="21">
        <v>26</v>
      </c>
      <c r="K33" s="13">
        <v>3</v>
      </c>
      <c r="N33" s="20" t="s">
        <v>23</v>
      </c>
      <c r="O33" s="21">
        <f t="shared" si="6"/>
        <v>32</v>
      </c>
      <c r="P33" s="5">
        <f t="shared" si="7"/>
        <v>53</v>
      </c>
      <c r="Q33" s="13">
        <f t="shared" si="11"/>
        <v>85</v>
      </c>
      <c r="R33" s="22">
        <f t="shared" si="8"/>
        <v>5</v>
      </c>
      <c r="S33" s="7">
        <f t="shared" si="9"/>
        <v>5</v>
      </c>
      <c r="T33" s="13">
        <f t="shared" si="10"/>
        <v>10</v>
      </c>
    </row>
    <row r="34" spans="1:20" x14ac:dyDescent="0.35">
      <c r="A34" s="20" t="s">
        <v>19</v>
      </c>
      <c r="B34" s="21">
        <v>2</v>
      </c>
      <c r="C34" s="7">
        <v>2</v>
      </c>
      <c r="D34" s="21">
        <v>0</v>
      </c>
      <c r="E34" s="13">
        <v>0</v>
      </c>
      <c r="G34" s="20" t="s">
        <v>19</v>
      </c>
      <c r="H34" s="21">
        <v>30</v>
      </c>
      <c r="I34" s="7">
        <v>5</v>
      </c>
      <c r="J34" s="21">
        <v>0</v>
      </c>
      <c r="K34" s="13">
        <v>0</v>
      </c>
      <c r="N34" s="20" t="s">
        <v>19</v>
      </c>
      <c r="O34" s="21">
        <f t="shared" si="6"/>
        <v>32</v>
      </c>
      <c r="P34" s="5">
        <f t="shared" si="7"/>
        <v>0</v>
      </c>
      <c r="Q34" s="13">
        <f t="shared" si="11"/>
        <v>32</v>
      </c>
      <c r="R34" s="22">
        <f t="shared" si="8"/>
        <v>7</v>
      </c>
      <c r="S34" s="7">
        <f t="shared" si="9"/>
        <v>0</v>
      </c>
      <c r="T34" s="13">
        <f t="shared" si="10"/>
        <v>7</v>
      </c>
    </row>
    <row r="35" spans="1:20" x14ac:dyDescent="0.35">
      <c r="A35" s="23" t="s">
        <v>20</v>
      </c>
      <c r="B35" s="21">
        <v>39</v>
      </c>
      <c r="C35" s="7">
        <v>7</v>
      </c>
      <c r="D35" s="21">
        <v>9</v>
      </c>
      <c r="E35" s="13">
        <v>2</v>
      </c>
      <c r="G35" s="23" t="s">
        <v>20</v>
      </c>
      <c r="H35" s="21">
        <v>20</v>
      </c>
      <c r="I35" s="7">
        <v>4</v>
      </c>
      <c r="J35" s="21">
        <v>8</v>
      </c>
      <c r="K35" s="13">
        <v>4</v>
      </c>
      <c r="N35" s="23" t="s">
        <v>20</v>
      </c>
      <c r="O35" s="21">
        <f t="shared" si="6"/>
        <v>59</v>
      </c>
      <c r="P35" s="5">
        <f t="shared" si="7"/>
        <v>17</v>
      </c>
      <c r="Q35" s="13">
        <f t="shared" si="11"/>
        <v>76</v>
      </c>
      <c r="R35" s="22">
        <f t="shared" si="8"/>
        <v>11</v>
      </c>
      <c r="S35" s="7">
        <f t="shared" si="9"/>
        <v>6</v>
      </c>
      <c r="T35" s="13">
        <f t="shared" si="10"/>
        <v>17</v>
      </c>
    </row>
    <row r="36" spans="1:20" x14ac:dyDescent="0.35">
      <c r="A36" s="20" t="s">
        <v>24</v>
      </c>
      <c r="B36" s="21">
        <v>0</v>
      </c>
      <c r="C36" s="7">
        <v>0</v>
      </c>
      <c r="D36" s="21">
        <v>0</v>
      </c>
      <c r="E36" s="13">
        <v>0</v>
      </c>
      <c r="G36" s="20" t="s">
        <v>24</v>
      </c>
      <c r="H36" s="21">
        <v>0</v>
      </c>
      <c r="I36" s="7">
        <v>0</v>
      </c>
      <c r="J36" s="21">
        <v>0</v>
      </c>
      <c r="K36" s="13">
        <v>0</v>
      </c>
      <c r="N36" s="20" t="s">
        <v>24</v>
      </c>
      <c r="O36" s="21">
        <f t="shared" si="6"/>
        <v>0</v>
      </c>
      <c r="P36" s="5">
        <f t="shared" si="7"/>
        <v>0</v>
      </c>
      <c r="Q36" s="13">
        <f t="shared" si="11"/>
        <v>0</v>
      </c>
      <c r="R36" s="22">
        <f t="shared" si="8"/>
        <v>0</v>
      </c>
      <c r="S36" s="7">
        <f t="shared" si="9"/>
        <v>0</v>
      </c>
      <c r="T36" s="13">
        <f t="shared" si="10"/>
        <v>0</v>
      </c>
    </row>
    <row r="37" spans="1:20" x14ac:dyDescent="0.35">
      <c r="A37" s="20" t="s">
        <v>21</v>
      </c>
      <c r="B37" s="21">
        <v>0</v>
      </c>
      <c r="C37" s="7">
        <v>0</v>
      </c>
      <c r="D37" s="21">
        <v>8</v>
      </c>
      <c r="E37" s="13">
        <v>1</v>
      </c>
      <c r="G37" s="20" t="s">
        <v>21</v>
      </c>
      <c r="H37" s="21">
        <v>0</v>
      </c>
      <c r="I37" s="7">
        <v>0</v>
      </c>
      <c r="J37" s="21">
        <v>3</v>
      </c>
      <c r="K37" s="13">
        <v>1</v>
      </c>
      <c r="N37" s="20" t="s">
        <v>21</v>
      </c>
      <c r="O37" s="21">
        <f t="shared" si="6"/>
        <v>0</v>
      </c>
      <c r="P37" s="5">
        <f t="shared" si="7"/>
        <v>11</v>
      </c>
      <c r="Q37" s="13">
        <f t="shared" si="11"/>
        <v>11</v>
      </c>
      <c r="R37" s="22">
        <f t="shared" si="8"/>
        <v>0</v>
      </c>
      <c r="S37" s="7">
        <f t="shared" si="9"/>
        <v>2</v>
      </c>
      <c r="T37" s="13">
        <f t="shared" si="10"/>
        <v>2</v>
      </c>
    </row>
    <row r="38" spans="1:20" x14ac:dyDescent="0.35">
      <c r="A38" s="24" t="s">
        <v>22</v>
      </c>
      <c r="B38" s="21">
        <v>0</v>
      </c>
      <c r="C38" s="7">
        <v>0</v>
      </c>
      <c r="D38" s="21">
        <v>0</v>
      </c>
      <c r="E38" s="13">
        <v>0</v>
      </c>
      <c r="G38" s="24" t="s">
        <v>22</v>
      </c>
      <c r="H38" s="21">
        <v>0</v>
      </c>
      <c r="I38" s="7">
        <v>0</v>
      </c>
      <c r="J38" s="21">
        <v>0</v>
      </c>
      <c r="K38" s="13">
        <v>0</v>
      </c>
      <c r="N38" s="20" t="s">
        <v>22</v>
      </c>
      <c r="O38" s="21">
        <f t="shared" si="6"/>
        <v>0</v>
      </c>
      <c r="P38" s="5">
        <f t="shared" si="7"/>
        <v>0</v>
      </c>
      <c r="Q38" s="13">
        <f t="shared" si="11"/>
        <v>0</v>
      </c>
      <c r="R38" s="22">
        <f t="shared" si="8"/>
        <v>0</v>
      </c>
      <c r="S38" s="7">
        <f t="shared" si="9"/>
        <v>0</v>
      </c>
      <c r="T38" s="13">
        <f t="shared" si="10"/>
        <v>0</v>
      </c>
    </row>
    <row r="39" spans="1:20" x14ac:dyDescent="0.35">
      <c r="A39" s="23" t="s">
        <v>34</v>
      </c>
      <c r="B39" s="21">
        <v>25</v>
      </c>
      <c r="C39" s="7">
        <v>5</v>
      </c>
      <c r="D39" s="21">
        <v>4</v>
      </c>
      <c r="E39" s="13">
        <v>4</v>
      </c>
      <c r="G39" s="23" t="s">
        <v>7</v>
      </c>
      <c r="H39" s="21">
        <v>16</v>
      </c>
      <c r="I39" s="7">
        <v>4</v>
      </c>
      <c r="J39" s="21">
        <v>25</v>
      </c>
      <c r="K39" s="13">
        <v>4</v>
      </c>
      <c r="N39" s="24" t="s">
        <v>34</v>
      </c>
      <c r="O39" s="21">
        <f t="shared" si="6"/>
        <v>41</v>
      </c>
      <c r="P39" s="5">
        <f t="shared" si="7"/>
        <v>29</v>
      </c>
      <c r="Q39" s="13">
        <f t="shared" si="11"/>
        <v>70</v>
      </c>
      <c r="R39" s="22">
        <f t="shared" si="8"/>
        <v>9</v>
      </c>
      <c r="S39" s="7">
        <f t="shared" si="9"/>
        <v>8</v>
      </c>
      <c r="T39" s="13">
        <f t="shared" si="10"/>
        <v>17</v>
      </c>
    </row>
    <row r="40" spans="1:20" x14ac:dyDescent="0.35">
      <c r="A40" s="20" t="s">
        <v>25</v>
      </c>
      <c r="B40" s="21">
        <v>21</v>
      </c>
      <c r="C40" s="7">
        <v>4</v>
      </c>
      <c r="D40" s="21">
        <v>0</v>
      </c>
      <c r="E40" s="13">
        <v>0</v>
      </c>
      <c r="G40" s="20" t="s">
        <v>25</v>
      </c>
      <c r="H40" s="21">
        <v>5</v>
      </c>
      <c r="I40" s="7">
        <v>1</v>
      </c>
      <c r="J40" s="21">
        <v>0</v>
      </c>
      <c r="K40" s="13">
        <v>0</v>
      </c>
      <c r="N40" s="20" t="s">
        <v>25</v>
      </c>
      <c r="O40" s="21">
        <f t="shared" si="6"/>
        <v>26</v>
      </c>
      <c r="P40" s="5">
        <f t="shared" si="7"/>
        <v>0</v>
      </c>
      <c r="Q40" s="13">
        <f t="shared" si="11"/>
        <v>26</v>
      </c>
      <c r="R40" s="22">
        <f t="shared" si="8"/>
        <v>5</v>
      </c>
      <c r="S40" s="7">
        <f t="shared" si="9"/>
        <v>0</v>
      </c>
      <c r="T40" s="13">
        <f t="shared" si="10"/>
        <v>5</v>
      </c>
    </row>
    <row r="41" spans="1:20" x14ac:dyDescent="0.35">
      <c r="A41" s="23" t="s">
        <v>8</v>
      </c>
      <c r="B41" s="21">
        <v>28</v>
      </c>
      <c r="C41" s="7">
        <v>9</v>
      </c>
      <c r="D41" s="21">
        <v>0</v>
      </c>
      <c r="E41" s="13">
        <v>0</v>
      </c>
      <c r="G41" s="23" t="s">
        <v>8</v>
      </c>
      <c r="H41" s="21">
        <v>26</v>
      </c>
      <c r="I41" s="7">
        <v>7</v>
      </c>
      <c r="J41" s="21">
        <v>0</v>
      </c>
      <c r="K41" s="13">
        <v>0</v>
      </c>
      <c r="N41" s="23" t="s">
        <v>8</v>
      </c>
      <c r="O41" s="21">
        <f t="shared" si="6"/>
        <v>54</v>
      </c>
      <c r="P41" s="5">
        <f t="shared" si="7"/>
        <v>0</v>
      </c>
      <c r="Q41" s="13">
        <f t="shared" si="11"/>
        <v>54</v>
      </c>
      <c r="R41" s="22">
        <f t="shared" si="8"/>
        <v>16</v>
      </c>
      <c r="S41" s="7">
        <f t="shared" si="9"/>
        <v>0</v>
      </c>
      <c r="T41" s="13">
        <f t="shared" si="10"/>
        <v>16</v>
      </c>
    </row>
    <row r="42" spans="1:20" x14ac:dyDescent="0.35">
      <c r="A42" s="23" t="s">
        <v>9</v>
      </c>
      <c r="B42" s="21">
        <v>0</v>
      </c>
      <c r="C42" s="7">
        <v>0</v>
      </c>
      <c r="D42" s="21">
        <v>22</v>
      </c>
      <c r="E42" s="13">
        <v>7</v>
      </c>
      <c r="G42" s="23" t="s">
        <v>9</v>
      </c>
      <c r="H42" s="21">
        <v>0</v>
      </c>
      <c r="I42" s="7">
        <v>0</v>
      </c>
      <c r="J42" s="21">
        <v>37</v>
      </c>
      <c r="K42" s="13">
        <v>9</v>
      </c>
      <c r="N42" s="23" t="s">
        <v>9</v>
      </c>
      <c r="O42" s="21">
        <f t="shared" si="6"/>
        <v>0</v>
      </c>
      <c r="P42" s="5">
        <f t="shared" si="7"/>
        <v>59</v>
      </c>
      <c r="Q42" s="13">
        <f t="shared" si="11"/>
        <v>59</v>
      </c>
      <c r="R42" s="22">
        <f t="shared" si="8"/>
        <v>0</v>
      </c>
      <c r="S42" s="7">
        <f t="shared" si="9"/>
        <v>16</v>
      </c>
      <c r="T42" s="13">
        <f t="shared" si="10"/>
        <v>16</v>
      </c>
    </row>
    <row r="43" spans="1:20" x14ac:dyDescent="0.35">
      <c r="A43" s="20" t="s">
        <v>16</v>
      </c>
      <c r="B43" s="21">
        <v>0</v>
      </c>
      <c r="C43" s="7">
        <v>0</v>
      </c>
      <c r="D43" s="21">
        <v>0</v>
      </c>
      <c r="E43" s="13">
        <v>0</v>
      </c>
      <c r="G43" s="20" t="s">
        <v>16</v>
      </c>
      <c r="H43" s="21">
        <v>0</v>
      </c>
      <c r="I43" s="7">
        <v>0</v>
      </c>
      <c r="J43" s="21">
        <v>0</v>
      </c>
      <c r="K43" s="13">
        <v>0</v>
      </c>
      <c r="N43" s="20" t="s">
        <v>16</v>
      </c>
      <c r="O43" s="21">
        <f t="shared" si="6"/>
        <v>0</v>
      </c>
      <c r="P43" s="5">
        <f t="shared" si="7"/>
        <v>0</v>
      </c>
      <c r="Q43" s="13">
        <f t="shared" si="11"/>
        <v>0</v>
      </c>
      <c r="R43" s="22">
        <f t="shared" si="8"/>
        <v>0</v>
      </c>
      <c r="S43" s="7">
        <f t="shared" si="9"/>
        <v>0</v>
      </c>
      <c r="T43" s="13">
        <f t="shared" si="10"/>
        <v>0</v>
      </c>
    </row>
    <row r="44" spans="1:20" x14ac:dyDescent="0.35">
      <c r="A44" s="20" t="s">
        <v>27</v>
      </c>
      <c r="B44" s="21">
        <v>0</v>
      </c>
      <c r="C44" s="7">
        <v>0</v>
      </c>
      <c r="D44" s="21">
        <v>0</v>
      </c>
      <c r="E44" s="13">
        <v>0</v>
      </c>
      <c r="G44" s="20" t="s">
        <v>27</v>
      </c>
      <c r="H44" s="21">
        <v>0</v>
      </c>
      <c r="I44" s="7">
        <v>0</v>
      </c>
      <c r="J44" s="21">
        <v>0</v>
      </c>
      <c r="K44" s="13">
        <v>0</v>
      </c>
      <c r="N44" s="20" t="s">
        <v>27</v>
      </c>
      <c r="O44" s="21">
        <f t="shared" si="6"/>
        <v>0</v>
      </c>
      <c r="P44" s="5">
        <f t="shared" si="7"/>
        <v>0</v>
      </c>
      <c r="Q44" s="13">
        <f t="shared" si="11"/>
        <v>0</v>
      </c>
      <c r="R44" s="22">
        <f t="shared" si="8"/>
        <v>0</v>
      </c>
      <c r="S44" s="7">
        <f t="shared" si="9"/>
        <v>0</v>
      </c>
      <c r="T44" s="13">
        <f t="shared" si="10"/>
        <v>0</v>
      </c>
    </row>
    <row r="45" spans="1:20" x14ac:dyDescent="0.35">
      <c r="A45" s="23" t="s">
        <v>26</v>
      </c>
      <c r="B45" s="21">
        <v>0</v>
      </c>
      <c r="C45" s="7">
        <v>0</v>
      </c>
      <c r="D45" s="21">
        <v>46</v>
      </c>
      <c r="E45" s="13">
        <v>9</v>
      </c>
      <c r="G45" s="23" t="s">
        <v>26</v>
      </c>
      <c r="H45" s="21">
        <v>0</v>
      </c>
      <c r="I45" s="7">
        <v>0</v>
      </c>
      <c r="J45" s="21">
        <v>37</v>
      </c>
      <c r="K45" s="13">
        <v>4</v>
      </c>
      <c r="N45" s="23" t="s">
        <v>26</v>
      </c>
      <c r="O45" s="21">
        <f t="shared" si="6"/>
        <v>0</v>
      </c>
      <c r="P45" s="5">
        <f t="shared" si="7"/>
        <v>83</v>
      </c>
      <c r="Q45" s="13">
        <f t="shared" si="11"/>
        <v>83</v>
      </c>
      <c r="R45" s="22">
        <f t="shared" si="8"/>
        <v>0</v>
      </c>
      <c r="S45" s="7">
        <f t="shared" si="9"/>
        <v>13</v>
      </c>
      <c r="T45" s="13">
        <f t="shared" si="10"/>
        <v>13</v>
      </c>
    </row>
    <row r="46" spans="1:20" ht="15" thickBot="1" x14ac:dyDescent="0.4">
      <c r="A46" s="34" t="s">
        <v>17</v>
      </c>
      <c r="B46" s="35">
        <v>0</v>
      </c>
      <c r="C46" s="36">
        <v>0</v>
      </c>
      <c r="D46" s="35">
        <v>0</v>
      </c>
      <c r="E46" s="37">
        <v>0</v>
      </c>
      <c r="G46" s="34" t="s">
        <v>17</v>
      </c>
      <c r="H46" s="35">
        <v>0</v>
      </c>
      <c r="I46" s="36">
        <v>0</v>
      </c>
      <c r="J46" s="35">
        <v>0</v>
      </c>
      <c r="K46" s="37">
        <v>0</v>
      </c>
      <c r="N46" s="42" t="s">
        <v>17</v>
      </c>
      <c r="O46" s="35">
        <f t="shared" si="6"/>
        <v>0</v>
      </c>
      <c r="P46" s="43">
        <f t="shared" si="7"/>
        <v>0</v>
      </c>
      <c r="Q46" s="37">
        <f t="shared" si="11"/>
        <v>0</v>
      </c>
      <c r="R46" s="44">
        <f t="shared" si="8"/>
        <v>0</v>
      </c>
      <c r="S46" s="36">
        <f t="shared" si="9"/>
        <v>0</v>
      </c>
      <c r="T46" s="37">
        <f t="shared" si="10"/>
        <v>0</v>
      </c>
    </row>
    <row r="47" spans="1:20" s="27" customFormat="1" ht="15" thickBot="1" x14ac:dyDescent="0.4">
      <c r="A47" s="38" t="s">
        <v>30</v>
      </c>
      <c r="B47" s="39">
        <v>203</v>
      </c>
      <c r="C47" s="40">
        <v>62</v>
      </c>
      <c r="D47" s="39">
        <v>177</v>
      </c>
      <c r="E47" s="41">
        <v>36</v>
      </c>
      <c r="G47" s="38" t="s">
        <v>30</v>
      </c>
      <c r="H47" s="39">
        <v>200</v>
      </c>
      <c r="I47" s="40">
        <v>59</v>
      </c>
      <c r="J47" s="39">
        <v>179</v>
      </c>
      <c r="K47" s="41">
        <v>34</v>
      </c>
      <c r="N47" s="45" t="s">
        <v>33</v>
      </c>
      <c r="O47" s="46">
        <f>SUM(O28:O46)</f>
        <v>403</v>
      </c>
      <c r="P47" s="46">
        <f>SUM(P28:P46)</f>
        <v>356</v>
      </c>
      <c r="Q47" s="46">
        <f>SUM(Q28:Q46)</f>
        <v>759</v>
      </c>
      <c r="R47" s="46">
        <f>SUM(R28:R46)</f>
        <v>121</v>
      </c>
      <c r="S47" s="46">
        <f>SUM(S28:S46)</f>
        <v>70</v>
      </c>
      <c r="T47" s="41">
        <f>SUM(T28:T46)</f>
        <v>191</v>
      </c>
    </row>
    <row r="48" spans="1:20" x14ac:dyDescent="0.35">
      <c r="G48" s="4" t="s">
        <v>32</v>
      </c>
      <c r="H48" s="8"/>
      <c r="I48" s="8"/>
      <c r="J48" s="6">
        <v>2</v>
      </c>
      <c r="K48" s="6">
        <v>2</v>
      </c>
    </row>
    <row r="49" spans="1:20" ht="15" thickBot="1" x14ac:dyDescent="0.4">
      <c r="G49" s="4"/>
      <c r="H49" s="8"/>
      <c r="I49" s="8"/>
      <c r="J49" s="6"/>
      <c r="K49" s="6"/>
    </row>
    <row r="50" spans="1:20" ht="19" thickBot="1" x14ac:dyDescent="0.4">
      <c r="A50" s="2" t="s">
        <v>12</v>
      </c>
      <c r="B50" s="28" t="s">
        <v>13</v>
      </c>
      <c r="C50" s="9"/>
      <c r="D50" s="28" t="s">
        <v>14</v>
      </c>
      <c r="E50" s="29"/>
      <c r="G50" s="2" t="s">
        <v>12</v>
      </c>
      <c r="H50" s="28" t="s">
        <v>13</v>
      </c>
      <c r="I50" s="9"/>
      <c r="J50" s="28" t="s">
        <v>14</v>
      </c>
      <c r="K50" s="29"/>
      <c r="N50" s="25" t="s">
        <v>39</v>
      </c>
      <c r="O50" s="47" t="s">
        <v>35</v>
      </c>
      <c r="P50" s="48"/>
      <c r="Q50" s="10"/>
      <c r="R50" s="11" t="s">
        <v>29</v>
      </c>
      <c r="S50" s="9"/>
      <c r="T50" s="29"/>
    </row>
    <row r="51" spans="1:20" ht="15" thickBot="1" x14ac:dyDescent="0.4">
      <c r="A51" s="31" t="s">
        <v>1</v>
      </c>
      <c r="B51" s="32" t="s">
        <v>28</v>
      </c>
      <c r="C51" s="12" t="s">
        <v>29</v>
      </c>
      <c r="D51" s="32" t="s">
        <v>28</v>
      </c>
      <c r="E51" s="33" t="s">
        <v>29</v>
      </c>
      <c r="G51" s="31" t="s">
        <v>1</v>
      </c>
      <c r="H51" s="32" t="s">
        <v>28</v>
      </c>
      <c r="I51" s="12" t="s">
        <v>29</v>
      </c>
      <c r="J51" s="32" t="s">
        <v>28</v>
      </c>
      <c r="K51" s="33" t="s">
        <v>29</v>
      </c>
      <c r="N51" s="14" t="s">
        <v>1</v>
      </c>
      <c r="O51" s="15" t="s">
        <v>36</v>
      </c>
      <c r="P51" s="16" t="s">
        <v>37</v>
      </c>
      <c r="Q51" s="17" t="s">
        <v>38</v>
      </c>
      <c r="R51" s="18" t="s">
        <v>36</v>
      </c>
      <c r="S51" s="19" t="s">
        <v>37</v>
      </c>
      <c r="T51" s="17" t="s">
        <v>38</v>
      </c>
    </row>
    <row r="52" spans="1:20" x14ac:dyDescent="0.35">
      <c r="A52" s="30" t="s">
        <v>18</v>
      </c>
      <c r="B52" s="15">
        <v>17</v>
      </c>
      <c r="C52" s="19">
        <v>14</v>
      </c>
      <c r="D52" s="15">
        <v>0</v>
      </c>
      <c r="E52" s="17">
        <v>0</v>
      </c>
      <c r="G52" s="30" t="s">
        <v>18</v>
      </c>
      <c r="H52" s="15">
        <v>22</v>
      </c>
      <c r="I52" s="19">
        <v>13</v>
      </c>
      <c r="J52" s="15">
        <v>0</v>
      </c>
      <c r="K52" s="17">
        <v>0</v>
      </c>
      <c r="N52" s="20" t="s">
        <v>18</v>
      </c>
      <c r="O52" s="21">
        <f>B52+H52</f>
        <v>39</v>
      </c>
      <c r="P52" s="5">
        <f>D52+J52</f>
        <v>0</v>
      </c>
      <c r="Q52" s="13">
        <f>O52+P52</f>
        <v>39</v>
      </c>
      <c r="R52" s="22">
        <f>C52+I52</f>
        <v>27</v>
      </c>
      <c r="S52" s="7">
        <f>E52+K52</f>
        <v>0</v>
      </c>
      <c r="T52" s="13">
        <f>R52+S52</f>
        <v>27</v>
      </c>
    </row>
    <row r="53" spans="1:20" x14ac:dyDescent="0.35">
      <c r="A53" s="23" t="s">
        <v>4</v>
      </c>
      <c r="B53" s="21">
        <v>1</v>
      </c>
      <c r="C53" s="7">
        <v>1</v>
      </c>
      <c r="D53" s="21">
        <v>0</v>
      </c>
      <c r="E53" s="13">
        <v>0</v>
      </c>
      <c r="G53" s="23" t="s">
        <v>4</v>
      </c>
      <c r="H53" s="21">
        <v>1</v>
      </c>
      <c r="I53" s="7">
        <v>1</v>
      </c>
      <c r="J53" s="21">
        <v>0</v>
      </c>
      <c r="K53" s="13">
        <v>0</v>
      </c>
      <c r="N53" s="20" t="s">
        <v>4</v>
      </c>
      <c r="O53" s="21">
        <f t="shared" ref="O53:O70" si="12">B53+H53</f>
        <v>2</v>
      </c>
      <c r="P53" s="5">
        <f t="shared" ref="P53:P70" si="13">D53+J53</f>
        <v>0</v>
      </c>
      <c r="Q53" s="13">
        <f>O53+P53</f>
        <v>2</v>
      </c>
      <c r="R53" s="22">
        <f t="shared" ref="R53:R70" si="14">C53+I53</f>
        <v>2</v>
      </c>
      <c r="S53" s="7">
        <f t="shared" ref="S53:S70" si="15">E53+K53</f>
        <v>0</v>
      </c>
      <c r="T53" s="13">
        <f t="shared" ref="T53:T70" si="16">R53+S53</f>
        <v>2</v>
      </c>
    </row>
    <row r="54" spans="1:20" x14ac:dyDescent="0.35">
      <c r="A54" s="23" t="s">
        <v>5</v>
      </c>
      <c r="B54" s="21">
        <v>0</v>
      </c>
      <c r="C54" s="7">
        <v>0</v>
      </c>
      <c r="D54" s="21">
        <v>0</v>
      </c>
      <c r="E54" s="13">
        <v>0</v>
      </c>
      <c r="G54" s="23" t="s">
        <v>5</v>
      </c>
      <c r="H54" s="21">
        <v>0</v>
      </c>
      <c r="I54" s="7">
        <v>0</v>
      </c>
      <c r="J54" s="21">
        <v>0</v>
      </c>
      <c r="K54" s="13">
        <v>0</v>
      </c>
      <c r="N54" s="23" t="s">
        <v>5</v>
      </c>
      <c r="O54" s="21">
        <f t="shared" si="12"/>
        <v>0</v>
      </c>
      <c r="P54" s="5">
        <f t="shared" si="13"/>
        <v>0</v>
      </c>
      <c r="Q54" s="13">
        <f t="shared" ref="Q54:Q70" si="17">O54+P54</f>
        <v>0</v>
      </c>
      <c r="R54" s="22">
        <f t="shared" si="14"/>
        <v>0</v>
      </c>
      <c r="S54" s="7">
        <f t="shared" si="15"/>
        <v>0</v>
      </c>
      <c r="T54" s="13">
        <f t="shared" si="16"/>
        <v>0</v>
      </c>
    </row>
    <row r="55" spans="1:20" x14ac:dyDescent="0.35">
      <c r="A55" s="23" t="s">
        <v>15</v>
      </c>
      <c r="B55" s="21">
        <v>0</v>
      </c>
      <c r="C55" s="7">
        <v>0</v>
      </c>
      <c r="D55" s="21">
        <v>35</v>
      </c>
      <c r="E55" s="13">
        <v>11</v>
      </c>
      <c r="G55" s="23" t="s">
        <v>15</v>
      </c>
      <c r="H55" s="21">
        <v>0</v>
      </c>
      <c r="I55" s="7">
        <v>0</v>
      </c>
      <c r="J55" s="21">
        <v>44</v>
      </c>
      <c r="K55" s="13">
        <v>9</v>
      </c>
      <c r="N55" s="23" t="s">
        <v>15</v>
      </c>
      <c r="O55" s="21">
        <f t="shared" si="12"/>
        <v>0</v>
      </c>
      <c r="P55" s="5">
        <f t="shared" si="13"/>
        <v>79</v>
      </c>
      <c r="Q55" s="13">
        <f t="shared" si="17"/>
        <v>79</v>
      </c>
      <c r="R55" s="22">
        <f t="shared" si="14"/>
        <v>0</v>
      </c>
      <c r="S55" s="7">
        <f t="shared" si="15"/>
        <v>20</v>
      </c>
      <c r="T55" s="13">
        <f t="shared" si="16"/>
        <v>20</v>
      </c>
    </row>
    <row r="56" spans="1:20" x14ac:dyDescent="0.35">
      <c r="A56" s="23" t="s">
        <v>6</v>
      </c>
      <c r="B56" s="21">
        <v>21</v>
      </c>
      <c r="C56" s="7">
        <v>4</v>
      </c>
      <c r="D56" s="21">
        <v>1</v>
      </c>
      <c r="E56" s="13">
        <v>1</v>
      </c>
      <c r="G56" s="23" t="s">
        <v>6</v>
      </c>
      <c r="H56" s="21">
        <v>25</v>
      </c>
      <c r="I56" s="7">
        <v>5</v>
      </c>
      <c r="J56" s="21">
        <v>15</v>
      </c>
      <c r="K56" s="13">
        <v>2</v>
      </c>
      <c r="N56" s="23" t="s">
        <v>6</v>
      </c>
      <c r="O56" s="21">
        <f t="shared" si="12"/>
        <v>46</v>
      </c>
      <c r="P56" s="5">
        <f t="shared" si="13"/>
        <v>16</v>
      </c>
      <c r="Q56" s="13">
        <f t="shared" si="17"/>
        <v>62</v>
      </c>
      <c r="R56" s="22">
        <f t="shared" si="14"/>
        <v>9</v>
      </c>
      <c r="S56" s="7">
        <f t="shared" si="15"/>
        <v>3</v>
      </c>
      <c r="T56" s="13">
        <f t="shared" si="16"/>
        <v>12</v>
      </c>
    </row>
    <row r="57" spans="1:20" x14ac:dyDescent="0.35">
      <c r="A57" s="23" t="s">
        <v>23</v>
      </c>
      <c r="B57" s="21">
        <v>0</v>
      </c>
      <c r="C57" s="7">
        <v>0</v>
      </c>
      <c r="D57" s="21">
        <v>0</v>
      </c>
      <c r="E57" s="13">
        <v>0</v>
      </c>
      <c r="G57" s="23" t="s">
        <v>23</v>
      </c>
      <c r="H57" s="21">
        <v>0</v>
      </c>
      <c r="I57" s="7">
        <v>0</v>
      </c>
      <c r="J57" s="21">
        <v>0</v>
      </c>
      <c r="K57" s="13">
        <v>0</v>
      </c>
      <c r="N57" s="20" t="s">
        <v>23</v>
      </c>
      <c r="O57" s="21">
        <f t="shared" si="12"/>
        <v>0</v>
      </c>
      <c r="P57" s="5">
        <f t="shared" si="13"/>
        <v>0</v>
      </c>
      <c r="Q57" s="13">
        <f t="shared" si="17"/>
        <v>0</v>
      </c>
      <c r="R57" s="22">
        <f t="shared" si="14"/>
        <v>0</v>
      </c>
      <c r="S57" s="7">
        <f t="shared" si="15"/>
        <v>0</v>
      </c>
      <c r="T57" s="13">
        <f t="shared" si="16"/>
        <v>0</v>
      </c>
    </row>
    <row r="58" spans="1:20" x14ac:dyDescent="0.35">
      <c r="A58" s="20" t="s">
        <v>19</v>
      </c>
      <c r="B58" s="21">
        <v>92</v>
      </c>
      <c r="C58" s="7">
        <v>34</v>
      </c>
      <c r="D58" s="21">
        <v>0</v>
      </c>
      <c r="E58" s="13">
        <v>0</v>
      </c>
      <c r="G58" s="20" t="s">
        <v>19</v>
      </c>
      <c r="H58" s="21">
        <v>87</v>
      </c>
      <c r="I58" s="7">
        <v>34</v>
      </c>
      <c r="J58" s="21">
        <v>0</v>
      </c>
      <c r="K58" s="13">
        <v>0</v>
      </c>
      <c r="N58" s="20" t="s">
        <v>19</v>
      </c>
      <c r="O58" s="21">
        <f t="shared" si="12"/>
        <v>179</v>
      </c>
      <c r="P58" s="5">
        <f t="shared" si="13"/>
        <v>0</v>
      </c>
      <c r="Q58" s="13">
        <f t="shared" si="17"/>
        <v>179</v>
      </c>
      <c r="R58" s="22">
        <f t="shared" si="14"/>
        <v>68</v>
      </c>
      <c r="S58" s="7">
        <f t="shared" si="15"/>
        <v>0</v>
      </c>
      <c r="T58" s="13">
        <f t="shared" si="16"/>
        <v>68</v>
      </c>
    </row>
    <row r="59" spans="1:20" x14ac:dyDescent="0.35">
      <c r="A59" s="23" t="s">
        <v>20</v>
      </c>
      <c r="B59" s="21">
        <v>19</v>
      </c>
      <c r="C59" s="7">
        <v>19</v>
      </c>
      <c r="D59" s="21">
        <v>31</v>
      </c>
      <c r="E59" s="13">
        <v>7</v>
      </c>
      <c r="G59" s="23" t="s">
        <v>20</v>
      </c>
      <c r="H59" s="21">
        <v>19</v>
      </c>
      <c r="I59" s="7">
        <v>16</v>
      </c>
      <c r="J59" s="21">
        <v>26</v>
      </c>
      <c r="K59" s="13">
        <v>5</v>
      </c>
      <c r="N59" s="23" t="s">
        <v>20</v>
      </c>
      <c r="O59" s="21">
        <f t="shared" si="12"/>
        <v>38</v>
      </c>
      <c r="P59" s="5">
        <f t="shared" si="13"/>
        <v>57</v>
      </c>
      <c r="Q59" s="13">
        <f t="shared" si="17"/>
        <v>95</v>
      </c>
      <c r="R59" s="22">
        <f t="shared" si="14"/>
        <v>35</v>
      </c>
      <c r="S59" s="7">
        <f t="shared" si="15"/>
        <v>12</v>
      </c>
      <c r="T59" s="13">
        <f t="shared" si="16"/>
        <v>47</v>
      </c>
    </row>
    <row r="60" spans="1:20" x14ac:dyDescent="0.35">
      <c r="A60" s="20" t="s">
        <v>24</v>
      </c>
      <c r="B60" s="21">
        <v>0</v>
      </c>
      <c r="C60" s="7">
        <v>0</v>
      </c>
      <c r="D60" s="21">
        <v>0</v>
      </c>
      <c r="E60" s="13">
        <v>0</v>
      </c>
      <c r="G60" s="20" t="s">
        <v>24</v>
      </c>
      <c r="H60" s="21">
        <v>0</v>
      </c>
      <c r="I60" s="7">
        <v>0</v>
      </c>
      <c r="J60" s="21">
        <v>0</v>
      </c>
      <c r="K60" s="13">
        <v>0</v>
      </c>
      <c r="N60" s="20" t="s">
        <v>24</v>
      </c>
      <c r="O60" s="21">
        <f t="shared" si="12"/>
        <v>0</v>
      </c>
      <c r="P60" s="5">
        <f t="shared" si="13"/>
        <v>0</v>
      </c>
      <c r="Q60" s="13">
        <f t="shared" si="17"/>
        <v>0</v>
      </c>
      <c r="R60" s="22">
        <f t="shared" si="14"/>
        <v>0</v>
      </c>
      <c r="S60" s="7">
        <f t="shared" si="15"/>
        <v>0</v>
      </c>
      <c r="T60" s="13">
        <f t="shared" si="16"/>
        <v>0</v>
      </c>
    </row>
    <row r="61" spans="1:20" x14ac:dyDescent="0.35">
      <c r="A61" s="20" t="s">
        <v>21</v>
      </c>
      <c r="B61" s="21">
        <v>0</v>
      </c>
      <c r="C61" s="7">
        <v>0</v>
      </c>
      <c r="D61" s="21">
        <v>0</v>
      </c>
      <c r="E61" s="13">
        <v>0</v>
      </c>
      <c r="G61" s="20" t="s">
        <v>21</v>
      </c>
      <c r="H61" s="21">
        <v>0</v>
      </c>
      <c r="I61" s="7">
        <v>0</v>
      </c>
      <c r="J61" s="21">
        <v>0</v>
      </c>
      <c r="K61" s="13">
        <v>0</v>
      </c>
      <c r="N61" s="20" t="s">
        <v>21</v>
      </c>
      <c r="O61" s="21">
        <f t="shared" si="12"/>
        <v>0</v>
      </c>
      <c r="P61" s="5">
        <f t="shared" si="13"/>
        <v>0</v>
      </c>
      <c r="Q61" s="13">
        <f t="shared" si="17"/>
        <v>0</v>
      </c>
      <c r="R61" s="22">
        <f t="shared" si="14"/>
        <v>0</v>
      </c>
      <c r="S61" s="7">
        <f t="shared" si="15"/>
        <v>0</v>
      </c>
      <c r="T61" s="13">
        <f t="shared" si="16"/>
        <v>0</v>
      </c>
    </row>
    <row r="62" spans="1:20" x14ac:dyDescent="0.35">
      <c r="A62" s="24" t="s">
        <v>22</v>
      </c>
      <c r="B62" s="21">
        <v>5</v>
      </c>
      <c r="C62" s="7">
        <v>5</v>
      </c>
      <c r="D62" s="21">
        <v>8</v>
      </c>
      <c r="E62" s="13">
        <v>2</v>
      </c>
      <c r="G62" s="24" t="s">
        <v>22</v>
      </c>
      <c r="H62" s="21">
        <v>7</v>
      </c>
      <c r="I62" s="7">
        <v>6</v>
      </c>
      <c r="J62" s="21">
        <v>16</v>
      </c>
      <c r="K62" s="13">
        <v>3</v>
      </c>
      <c r="N62" s="20" t="s">
        <v>22</v>
      </c>
      <c r="O62" s="21">
        <f t="shared" si="12"/>
        <v>12</v>
      </c>
      <c r="P62" s="5">
        <f t="shared" si="13"/>
        <v>24</v>
      </c>
      <c r="Q62" s="13">
        <f t="shared" si="17"/>
        <v>36</v>
      </c>
      <c r="R62" s="22">
        <f t="shared" si="14"/>
        <v>11</v>
      </c>
      <c r="S62" s="7">
        <f t="shared" si="15"/>
        <v>5</v>
      </c>
      <c r="T62" s="13">
        <f t="shared" si="16"/>
        <v>16</v>
      </c>
    </row>
    <row r="63" spans="1:20" x14ac:dyDescent="0.35">
      <c r="A63" s="23" t="s">
        <v>7</v>
      </c>
      <c r="B63" s="21">
        <v>0</v>
      </c>
      <c r="C63" s="7">
        <v>0</v>
      </c>
      <c r="D63" s="21">
        <v>0</v>
      </c>
      <c r="E63" s="13">
        <v>0</v>
      </c>
      <c r="G63" s="23" t="s">
        <v>7</v>
      </c>
      <c r="H63" s="21">
        <v>11</v>
      </c>
      <c r="I63" s="7">
        <v>9</v>
      </c>
      <c r="J63" s="21">
        <v>19</v>
      </c>
      <c r="K63" s="13">
        <v>5</v>
      </c>
      <c r="N63" s="24" t="s">
        <v>34</v>
      </c>
      <c r="O63" s="21">
        <f t="shared" si="12"/>
        <v>11</v>
      </c>
      <c r="P63" s="5">
        <f t="shared" si="13"/>
        <v>19</v>
      </c>
      <c r="Q63" s="13">
        <f t="shared" si="17"/>
        <v>30</v>
      </c>
      <c r="R63" s="22">
        <f t="shared" si="14"/>
        <v>9</v>
      </c>
      <c r="S63" s="7">
        <f t="shared" si="15"/>
        <v>5</v>
      </c>
      <c r="T63" s="13">
        <f t="shared" si="16"/>
        <v>14</v>
      </c>
    </row>
    <row r="64" spans="1:20" x14ac:dyDescent="0.35">
      <c r="A64" s="20" t="s">
        <v>25</v>
      </c>
      <c r="B64" s="21">
        <v>8</v>
      </c>
      <c r="C64" s="7">
        <v>8</v>
      </c>
      <c r="D64" s="21">
        <v>11</v>
      </c>
      <c r="E64" s="13">
        <v>1</v>
      </c>
      <c r="G64" s="20" t="s">
        <v>25</v>
      </c>
      <c r="H64" s="21">
        <v>7</v>
      </c>
      <c r="I64" s="7">
        <v>4</v>
      </c>
      <c r="J64" s="21">
        <v>0</v>
      </c>
      <c r="K64" s="13">
        <v>0</v>
      </c>
      <c r="N64" s="20" t="s">
        <v>25</v>
      </c>
      <c r="O64" s="21">
        <f t="shared" si="12"/>
        <v>15</v>
      </c>
      <c r="P64" s="5">
        <f t="shared" si="13"/>
        <v>11</v>
      </c>
      <c r="Q64" s="13">
        <f t="shared" si="17"/>
        <v>26</v>
      </c>
      <c r="R64" s="22">
        <f t="shared" si="14"/>
        <v>12</v>
      </c>
      <c r="S64" s="7">
        <f t="shared" si="15"/>
        <v>1</v>
      </c>
      <c r="T64" s="13">
        <f t="shared" si="16"/>
        <v>13</v>
      </c>
    </row>
    <row r="65" spans="1:20" x14ac:dyDescent="0.35">
      <c r="A65" s="23" t="s">
        <v>8</v>
      </c>
      <c r="B65" s="21">
        <v>28</v>
      </c>
      <c r="C65" s="7">
        <v>11</v>
      </c>
      <c r="D65" s="21">
        <v>0</v>
      </c>
      <c r="E65" s="13">
        <v>0</v>
      </c>
      <c r="G65" s="23" t="s">
        <v>8</v>
      </c>
      <c r="H65" s="21">
        <v>58</v>
      </c>
      <c r="I65" s="7">
        <v>11</v>
      </c>
      <c r="J65" s="21">
        <v>0</v>
      </c>
      <c r="K65" s="13">
        <v>0</v>
      </c>
      <c r="N65" s="23" t="s">
        <v>8</v>
      </c>
      <c r="O65" s="21">
        <f t="shared" si="12"/>
        <v>86</v>
      </c>
      <c r="P65" s="5">
        <f t="shared" si="13"/>
        <v>0</v>
      </c>
      <c r="Q65" s="13">
        <f t="shared" si="17"/>
        <v>86</v>
      </c>
      <c r="R65" s="22">
        <f t="shared" si="14"/>
        <v>22</v>
      </c>
      <c r="S65" s="7">
        <f t="shared" si="15"/>
        <v>0</v>
      </c>
      <c r="T65" s="13">
        <f t="shared" si="16"/>
        <v>22</v>
      </c>
    </row>
    <row r="66" spans="1:20" x14ac:dyDescent="0.35">
      <c r="A66" s="23" t="s">
        <v>9</v>
      </c>
      <c r="B66" s="21">
        <v>0</v>
      </c>
      <c r="C66" s="7">
        <v>0</v>
      </c>
      <c r="D66" s="21">
        <v>58</v>
      </c>
      <c r="E66" s="13">
        <v>11</v>
      </c>
      <c r="G66" s="23" t="s">
        <v>9</v>
      </c>
      <c r="H66" s="21">
        <v>0</v>
      </c>
      <c r="I66" s="7">
        <v>0</v>
      </c>
      <c r="J66" s="21">
        <v>54</v>
      </c>
      <c r="K66" s="13">
        <v>11</v>
      </c>
      <c r="N66" s="23" t="s">
        <v>9</v>
      </c>
      <c r="O66" s="21">
        <f t="shared" si="12"/>
        <v>0</v>
      </c>
      <c r="P66" s="5">
        <f t="shared" si="13"/>
        <v>112</v>
      </c>
      <c r="Q66" s="13">
        <f t="shared" si="17"/>
        <v>112</v>
      </c>
      <c r="R66" s="22">
        <f t="shared" si="14"/>
        <v>0</v>
      </c>
      <c r="S66" s="7">
        <f t="shared" si="15"/>
        <v>22</v>
      </c>
      <c r="T66" s="13">
        <f t="shared" si="16"/>
        <v>22</v>
      </c>
    </row>
    <row r="67" spans="1:20" x14ac:dyDescent="0.35">
      <c r="A67" s="20" t="s">
        <v>16</v>
      </c>
      <c r="B67" s="21">
        <v>20</v>
      </c>
      <c r="C67" s="7">
        <v>10</v>
      </c>
      <c r="D67" s="21">
        <v>0</v>
      </c>
      <c r="E67" s="13">
        <v>0</v>
      </c>
      <c r="G67" s="20" t="s">
        <v>16</v>
      </c>
      <c r="H67" s="21">
        <v>15</v>
      </c>
      <c r="I67" s="7">
        <v>8</v>
      </c>
      <c r="J67" s="21">
        <v>0</v>
      </c>
      <c r="K67" s="13">
        <v>0</v>
      </c>
      <c r="N67" s="20" t="s">
        <v>16</v>
      </c>
      <c r="O67" s="21">
        <f t="shared" si="12"/>
        <v>35</v>
      </c>
      <c r="P67" s="5">
        <f t="shared" si="13"/>
        <v>0</v>
      </c>
      <c r="Q67" s="13">
        <f t="shared" si="17"/>
        <v>35</v>
      </c>
      <c r="R67" s="22">
        <f t="shared" si="14"/>
        <v>18</v>
      </c>
      <c r="S67" s="7">
        <f t="shared" si="15"/>
        <v>0</v>
      </c>
      <c r="T67" s="13">
        <f t="shared" si="16"/>
        <v>18</v>
      </c>
    </row>
    <row r="68" spans="1:20" x14ac:dyDescent="0.35">
      <c r="A68" s="20" t="s">
        <v>27</v>
      </c>
      <c r="B68" s="21">
        <v>0</v>
      </c>
      <c r="C68" s="7">
        <v>0</v>
      </c>
      <c r="D68" s="21">
        <v>0</v>
      </c>
      <c r="E68" s="13">
        <v>0</v>
      </c>
      <c r="G68" s="20" t="s">
        <v>27</v>
      </c>
      <c r="H68" s="21">
        <v>0</v>
      </c>
      <c r="I68" s="7">
        <v>0</v>
      </c>
      <c r="J68" s="21">
        <v>0</v>
      </c>
      <c r="K68" s="13">
        <v>0</v>
      </c>
      <c r="N68" s="20" t="s">
        <v>27</v>
      </c>
      <c r="O68" s="21">
        <f t="shared" si="12"/>
        <v>0</v>
      </c>
      <c r="P68" s="5">
        <f t="shared" si="13"/>
        <v>0</v>
      </c>
      <c r="Q68" s="13">
        <f t="shared" si="17"/>
        <v>0</v>
      </c>
      <c r="R68" s="22">
        <f t="shared" si="14"/>
        <v>0</v>
      </c>
      <c r="S68" s="7">
        <f t="shared" si="15"/>
        <v>0</v>
      </c>
      <c r="T68" s="13">
        <f t="shared" si="16"/>
        <v>0</v>
      </c>
    </row>
    <row r="69" spans="1:20" x14ac:dyDescent="0.35">
      <c r="A69" s="23" t="s">
        <v>26</v>
      </c>
      <c r="B69" s="21">
        <v>0</v>
      </c>
      <c r="C69" s="7">
        <v>0</v>
      </c>
      <c r="D69" s="21">
        <v>43</v>
      </c>
      <c r="E69" s="13">
        <v>15</v>
      </c>
      <c r="G69" s="23" t="s">
        <v>26</v>
      </c>
      <c r="H69" s="21">
        <v>0</v>
      </c>
      <c r="I69" s="7">
        <v>0</v>
      </c>
      <c r="J69" s="21">
        <v>15</v>
      </c>
      <c r="K69" s="13">
        <v>13</v>
      </c>
      <c r="N69" s="23" t="s">
        <v>26</v>
      </c>
      <c r="O69" s="21">
        <f t="shared" si="12"/>
        <v>0</v>
      </c>
      <c r="P69" s="5">
        <f t="shared" si="13"/>
        <v>58</v>
      </c>
      <c r="Q69" s="13">
        <f t="shared" si="17"/>
        <v>58</v>
      </c>
      <c r="R69" s="22">
        <f t="shared" si="14"/>
        <v>0</v>
      </c>
      <c r="S69" s="7">
        <f t="shared" si="15"/>
        <v>28</v>
      </c>
      <c r="T69" s="13">
        <f t="shared" si="16"/>
        <v>28</v>
      </c>
    </row>
    <row r="70" spans="1:20" ht="15" thickBot="1" x14ac:dyDescent="0.4">
      <c r="A70" s="34" t="s">
        <v>17</v>
      </c>
      <c r="B70" s="35">
        <v>0</v>
      </c>
      <c r="C70" s="36">
        <v>0</v>
      </c>
      <c r="D70" s="35">
        <v>0</v>
      </c>
      <c r="E70" s="37">
        <v>0</v>
      </c>
      <c r="G70" s="34" t="s">
        <v>17</v>
      </c>
      <c r="H70" s="35">
        <v>0</v>
      </c>
      <c r="I70" s="36">
        <v>0</v>
      </c>
      <c r="J70" s="35">
        <v>0</v>
      </c>
      <c r="K70" s="37">
        <v>0</v>
      </c>
      <c r="N70" s="42" t="s">
        <v>17</v>
      </c>
      <c r="O70" s="35">
        <f t="shared" si="12"/>
        <v>0</v>
      </c>
      <c r="P70" s="43">
        <f t="shared" si="13"/>
        <v>0</v>
      </c>
      <c r="Q70" s="37">
        <f t="shared" si="17"/>
        <v>0</v>
      </c>
      <c r="R70" s="44">
        <f t="shared" si="14"/>
        <v>0</v>
      </c>
      <c r="S70" s="36">
        <f t="shared" si="15"/>
        <v>0</v>
      </c>
      <c r="T70" s="37">
        <f t="shared" si="16"/>
        <v>0</v>
      </c>
    </row>
    <row r="71" spans="1:20" ht="15" thickBot="1" x14ac:dyDescent="0.4">
      <c r="A71" s="38" t="s">
        <v>33</v>
      </c>
      <c r="B71" s="39">
        <v>211</v>
      </c>
      <c r="C71" s="40">
        <v>106</v>
      </c>
      <c r="D71" s="39">
        <v>187</v>
      </c>
      <c r="E71" s="41">
        <v>48</v>
      </c>
      <c r="F71" s="27"/>
      <c r="G71" s="38" t="s">
        <v>33</v>
      </c>
      <c r="H71" s="39">
        <v>252</v>
      </c>
      <c r="I71" s="40">
        <v>107</v>
      </c>
      <c r="J71" s="39">
        <v>189</v>
      </c>
      <c r="K71" s="41">
        <v>48</v>
      </c>
      <c r="N71" s="45" t="s">
        <v>33</v>
      </c>
      <c r="O71" s="46">
        <f>SUM(O52:O70)</f>
        <v>463</v>
      </c>
      <c r="P71" s="46">
        <f>SUM(P52:P70)</f>
        <v>376</v>
      </c>
      <c r="Q71" s="46">
        <f>SUM(Q52:Q70)</f>
        <v>839</v>
      </c>
      <c r="R71" s="46">
        <f>SUM(R52:R70)</f>
        <v>213</v>
      </c>
      <c r="S71" s="46">
        <f>SUM(S52:S70)</f>
        <v>96</v>
      </c>
      <c r="T71" s="41">
        <f>SUM(T52:T70)</f>
        <v>309</v>
      </c>
    </row>
  </sheetData>
  <mergeCells count="18">
    <mergeCell ref="B50:C50"/>
    <mergeCell ref="D50:E50"/>
    <mergeCell ref="O2:Q2"/>
    <mergeCell ref="R2:T2"/>
    <mergeCell ref="O26:Q26"/>
    <mergeCell ref="R26:T26"/>
    <mergeCell ref="O50:Q50"/>
    <mergeCell ref="R50:T50"/>
    <mergeCell ref="H50:I50"/>
    <mergeCell ref="J50:K50"/>
    <mergeCell ref="B2:C2"/>
    <mergeCell ref="D2:E2"/>
    <mergeCell ref="B26:C26"/>
    <mergeCell ref="D26:E26"/>
    <mergeCell ref="H2:I2"/>
    <mergeCell ref="J2:K2"/>
    <mergeCell ref="H26:I26"/>
    <mergeCell ref="J26:K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Ladder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Luttrell</dc:creator>
  <cp:lastModifiedBy>Nicole Luttrell</cp:lastModifiedBy>
  <dcterms:created xsi:type="dcterms:W3CDTF">2020-08-20T04:33:47Z</dcterms:created>
  <dcterms:modified xsi:type="dcterms:W3CDTF">2026-05-18T05:09:31Z</dcterms:modified>
</cp:coreProperties>
</file>