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1d29f8824bedf8/Desktop/Sport Info/Cross Country/2026/"/>
    </mc:Choice>
  </mc:AlternateContent>
  <xr:revisionPtr revIDLastSave="15" documentId="8_{8D3BA80C-FC7A-4307-BB44-512FEA1E3A3A}" xr6:coauthVersionLast="47" xr6:coauthVersionMax="47" xr10:uidLastSave="{8217C38F-B3E1-4613-843B-C5992C921573}"/>
  <bookViews>
    <workbookView xWindow="38280" yWindow="4515" windowWidth="29040" windowHeight="15720" xr2:uid="{00000000-000D-0000-FFFF-FFFF00000000}"/>
  </bookViews>
  <sheets>
    <sheet name="2026" sheetId="1" r:id="rId1"/>
    <sheet name="Raw Data" sheetId="3" r:id="rId2"/>
  </sheets>
  <definedNames>
    <definedName name="_xlnm._FilterDatabase" localSheetId="1" hidden="1">'Raw Data'!$A$3:$K$3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4" i="1" l="1"/>
  <c r="O145" i="1"/>
  <c r="O146" i="1"/>
  <c r="O147" i="1"/>
  <c r="O148" i="1"/>
  <c r="O149" i="1"/>
  <c r="O150" i="1"/>
  <c r="O143" i="1"/>
  <c r="O142" i="1"/>
  <c r="N142" i="1"/>
  <c r="N143" i="1"/>
  <c r="N144" i="1"/>
  <c r="N145" i="1"/>
  <c r="N146" i="1"/>
  <c r="N147" i="1"/>
  <c r="N148" i="1"/>
  <c r="N149" i="1"/>
  <c r="N150" i="1"/>
  <c r="N141" i="1"/>
  <c r="N133" i="1"/>
  <c r="N132" i="1"/>
  <c r="H222" i="1"/>
  <c r="U7" i="1"/>
  <c r="N70" i="1"/>
  <c r="O70" i="1"/>
  <c r="P70" i="1"/>
  <c r="Q70" i="1"/>
  <c r="O16" i="1"/>
  <c r="P16" i="1"/>
  <c r="Q16" i="1"/>
  <c r="N16" i="1"/>
  <c r="P142" i="1"/>
  <c r="P141" i="1"/>
  <c r="Q142" i="1"/>
  <c r="O141" i="1"/>
  <c r="Q141" i="1"/>
  <c r="Q135" i="1"/>
  <c r="Q134" i="1"/>
  <c r="Q133" i="1"/>
  <c r="Q132" i="1"/>
  <c r="H119" i="1"/>
  <c r="Q136" i="1"/>
  <c r="Q137" i="1"/>
  <c r="Y11" i="1" s="1"/>
  <c r="Q138" i="1"/>
  <c r="Q139" i="1"/>
  <c r="Q140" i="1"/>
  <c r="Q143" i="1"/>
  <c r="Q144" i="1"/>
  <c r="Q145" i="1"/>
  <c r="Q146" i="1"/>
  <c r="Q147" i="1"/>
  <c r="Q148" i="1"/>
  <c r="Q149" i="1"/>
  <c r="Q150" i="1"/>
  <c r="O133" i="1"/>
  <c r="O134" i="1"/>
  <c r="O135" i="1"/>
  <c r="O136" i="1"/>
  <c r="O137" i="1"/>
  <c r="O138" i="1"/>
  <c r="O139" i="1"/>
  <c r="O140" i="1"/>
  <c r="O132" i="1"/>
  <c r="O60" i="1"/>
  <c r="Q61" i="1"/>
  <c r="Q62" i="1"/>
  <c r="Q63" i="1"/>
  <c r="Q64" i="1"/>
  <c r="Q65" i="1"/>
  <c r="Q66" i="1"/>
  <c r="Q67" i="1"/>
  <c r="Q68" i="1"/>
  <c r="Q69" i="1"/>
  <c r="Q71" i="1"/>
  <c r="Q72" i="1"/>
  <c r="Q73" i="1"/>
  <c r="Q74" i="1"/>
  <c r="Q75" i="1"/>
  <c r="Q76" i="1"/>
  <c r="Q77" i="1"/>
  <c r="Q78" i="1"/>
  <c r="Q60" i="1"/>
  <c r="O61" i="1"/>
  <c r="O62" i="1"/>
  <c r="O63" i="1"/>
  <c r="O64" i="1"/>
  <c r="O65" i="1"/>
  <c r="O66" i="1"/>
  <c r="O67" i="1"/>
  <c r="O68" i="1"/>
  <c r="O69" i="1"/>
  <c r="O71" i="1"/>
  <c r="O72" i="1"/>
  <c r="O73" i="1"/>
  <c r="O74" i="1"/>
  <c r="O75" i="1"/>
  <c r="O76" i="1"/>
  <c r="O77" i="1"/>
  <c r="O78" i="1"/>
  <c r="O6" i="1"/>
  <c r="P147" i="1"/>
  <c r="P148" i="1"/>
  <c r="P149" i="1"/>
  <c r="P150" i="1"/>
  <c r="N15" i="1"/>
  <c r="O15" i="1"/>
  <c r="P15" i="1"/>
  <c r="Q15" i="1"/>
  <c r="Q7" i="1"/>
  <c r="Q6" i="1"/>
  <c r="Q8" i="1"/>
  <c r="Q9" i="1"/>
  <c r="Q10" i="1"/>
  <c r="Q11" i="1"/>
  <c r="Q12" i="1"/>
  <c r="Q13" i="1"/>
  <c r="Q14" i="1"/>
  <c r="Q17" i="1"/>
  <c r="Q18" i="1"/>
  <c r="Q19" i="1"/>
  <c r="Q20" i="1"/>
  <c r="Q21" i="1"/>
  <c r="Q22" i="1"/>
  <c r="Q23" i="1"/>
  <c r="Q24" i="1"/>
  <c r="O8" i="1"/>
  <c r="O9" i="1"/>
  <c r="O10" i="1"/>
  <c r="O11" i="1"/>
  <c r="O12" i="1"/>
  <c r="O13" i="1"/>
  <c r="O14" i="1"/>
  <c r="O17" i="1"/>
  <c r="O18" i="1"/>
  <c r="O19" i="1"/>
  <c r="O20" i="1"/>
  <c r="O21" i="1"/>
  <c r="O22" i="1"/>
  <c r="O23" i="1"/>
  <c r="O24" i="1"/>
  <c r="O7" i="1"/>
  <c r="N6" i="1"/>
  <c r="V24" i="1"/>
  <c r="N137" i="1"/>
  <c r="C242" i="1"/>
  <c r="N71" i="1"/>
  <c r="N69" i="1"/>
  <c r="P69" i="1"/>
  <c r="P78" i="1"/>
  <c r="P77" i="1"/>
  <c r="C127" i="1"/>
  <c r="P61" i="1"/>
  <c r="P62" i="1"/>
  <c r="P63" i="1"/>
  <c r="P64" i="1"/>
  <c r="V10" i="1" s="1"/>
  <c r="P65" i="1"/>
  <c r="P66" i="1"/>
  <c r="P67" i="1"/>
  <c r="P68" i="1"/>
  <c r="P71" i="1"/>
  <c r="P72" i="1"/>
  <c r="P73" i="1"/>
  <c r="P74" i="1"/>
  <c r="P75" i="1"/>
  <c r="P76" i="1"/>
  <c r="P60" i="1"/>
  <c r="H55" i="1"/>
  <c r="C55" i="1"/>
  <c r="P143" i="1"/>
  <c r="N134" i="1"/>
  <c r="U8" i="1" s="1"/>
  <c r="N135" i="1"/>
  <c r="U9" i="1" s="1"/>
  <c r="N136" i="1"/>
  <c r="N138" i="1"/>
  <c r="N139" i="1"/>
  <c r="N140" i="1"/>
  <c r="N78" i="1"/>
  <c r="N77" i="1"/>
  <c r="N61" i="1"/>
  <c r="N62" i="1"/>
  <c r="N63" i="1"/>
  <c r="N64" i="1"/>
  <c r="N65" i="1"/>
  <c r="N66" i="1"/>
  <c r="N67" i="1"/>
  <c r="N68" i="1"/>
  <c r="N72" i="1"/>
  <c r="N73" i="1"/>
  <c r="N74" i="1"/>
  <c r="N75" i="1"/>
  <c r="N76" i="1"/>
  <c r="N60" i="1"/>
  <c r="P6" i="1"/>
  <c r="N7" i="1"/>
  <c r="N8" i="1"/>
  <c r="N9" i="1"/>
  <c r="N10" i="1"/>
  <c r="N11" i="1"/>
  <c r="N12" i="1"/>
  <c r="N13" i="1"/>
  <c r="N14" i="1"/>
  <c r="N17" i="1"/>
  <c r="N18" i="1"/>
  <c r="N19" i="1"/>
  <c r="N20" i="1"/>
  <c r="N21" i="1"/>
  <c r="N22" i="1"/>
  <c r="N23" i="1"/>
  <c r="N24" i="1"/>
  <c r="P133" i="1"/>
  <c r="P134" i="1"/>
  <c r="P135" i="1"/>
  <c r="P136" i="1"/>
  <c r="P137" i="1"/>
  <c r="P138" i="1"/>
  <c r="P139" i="1"/>
  <c r="P140" i="1"/>
  <c r="P144" i="1"/>
  <c r="P145" i="1"/>
  <c r="P146" i="1"/>
  <c r="P132" i="1"/>
  <c r="P20" i="1"/>
  <c r="P7" i="1"/>
  <c r="P8" i="1"/>
  <c r="P9" i="1"/>
  <c r="P10" i="1"/>
  <c r="P11" i="1"/>
  <c r="P12" i="1"/>
  <c r="P13" i="1"/>
  <c r="P14" i="1"/>
  <c r="P17" i="1"/>
  <c r="P18" i="1"/>
  <c r="P19" i="1"/>
  <c r="P21" i="1"/>
  <c r="V21" i="1" s="1"/>
  <c r="P22" i="1"/>
  <c r="V22" i="1" s="1"/>
  <c r="P23" i="1"/>
  <c r="P24" i="1"/>
  <c r="U22" i="1" l="1"/>
  <c r="U21" i="1"/>
  <c r="Y18" i="1"/>
  <c r="Y14" i="1"/>
  <c r="Y17" i="1"/>
  <c r="Q152" i="1"/>
  <c r="Y13" i="1"/>
  <c r="Y12" i="1"/>
  <c r="P152" i="1"/>
  <c r="Y16" i="1"/>
  <c r="N152" i="1"/>
  <c r="U15" i="1"/>
  <c r="V13" i="1"/>
  <c r="V12" i="1"/>
  <c r="V11" i="1"/>
  <c r="Y19" i="1"/>
  <c r="V9" i="1"/>
  <c r="W9" i="1" s="1"/>
  <c r="V6" i="1"/>
  <c r="Y9" i="1"/>
  <c r="V8" i="1"/>
  <c r="W8" i="1" s="1"/>
  <c r="V7" i="1"/>
  <c r="W7" i="1" s="1"/>
  <c r="Y15" i="1"/>
  <c r="Y10" i="1"/>
  <c r="V20" i="1"/>
  <c r="V16" i="1"/>
  <c r="V23" i="1"/>
  <c r="V15" i="1"/>
  <c r="X11" i="1"/>
  <c r="Z11" i="1" s="1"/>
  <c r="X10" i="1"/>
  <c r="X9" i="1"/>
  <c r="X8" i="1"/>
  <c r="X7" i="1"/>
  <c r="X16" i="1"/>
  <c r="Y6" i="1"/>
  <c r="Y23" i="1"/>
  <c r="Y21" i="1"/>
  <c r="Y20" i="1"/>
  <c r="V19" i="1"/>
  <c r="V18" i="1"/>
  <c r="V17" i="1"/>
  <c r="Y24" i="1"/>
  <c r="Y22" i="1"/>
  <c r="V14" i="1"/>
  <c r="U23" i="1"/>
  <c r="U6" i="1"/>
  <c r="X15" i="1"/>
  <c r="U14" i="1"/>
  <c r="X20" i="1"/>
  <c r="U13" i="1"/>
  <c r="X19" i="1"/>
  <c r="U12" i="1"/>
  <c r="X18" i="1"/>
  <c r="Z18" i="1" s="1"/>
  <c r="U11" i="1"/>
  <c r="U10" i="1"/>
  <c r="W10" i="1" s="1"/>
  <c r="X14" i="1"/>
  <c r="X6" i="1"/>
  <c r="X13" i="1"/>
  <c r="Z13" i="1" s="1"/>
  <c r="X12" i="1"/>
  <c r="U19" i="1"/>
  <c r="U18" i="1"/>
  <c r="U17" i="1"/>
  <c r="X17" i="1"/>
  <c r="X23" i="1"/>
  <c r="X22" i="1"/>
  <c r="X21" i="1"/>
  <c r="O152" i="1"/>
  <c r="W22" i="1"/>
  <c r="U16" i="1"/>
  <c r="W21" i="1"/>
  <c r="U20" i="1"/>
  <c r="Y8" i="1"/>
  <c r="Y7" i="1"/>
  <c r="X24" i="1"/>
  <c r="Q80" i="1"/>
  <c r="O80" i="1"/>
  <c r="U24" i="1"/>
  <c r="W24" i="1" s="1"/>
  <c r="Q26" i="1"/>
  <c r="N80" i="1"/>
  <c r="P80" i="1"/>
  <c r="P26" i="1"/>
  <c r="N26" i="1"/>
  <c r="V26" i="1" l="1"/>
  <c r="W13" i="1"/>
  <c r="Z16" i="1"/>
  <c r="W11" i="1"/>
  <c r="W16" i="1"/>
  <c r="W12" i="1"/>
  <c r="W23" i="1"/>
  <c r="Z23" i="1"/>
  <c r="W20" i="1"/>
  <c r="Z19" i="1"/>
  <c r="W15" i="1"/>
  <c r="W14" i="1"/>
  <c r="Z15" i="1"/>
  <c r="Z9" i="1"/>
  <c r="W6" i="1"/>
  <c r="Z10" i="1"/>
  <c r="Z8" i="1"/>
  <c r="W17" i="1"/>
  <c r="W18" i="1"/>
  <c r="W19" i="1"/>
  <c r="Z12" i="1"/>
  <c r="Z6" i="1"/>
  <c r="Z21" i="1"/>
  <c r="Z14" i="1"/>
  <c r="Y26" i="1"/>
  <c r="Z24" i="1"/>
  <c r="Z22" i="1"/>
  <c r="Z20" i="1"/>
  <c r="Z17" i="1"/>
  <c r="X26" i="1"/>
  <c r="Z7" i="1"/>
  <c r="U26" i="1"/>
  <c r="Z26" i="1" l="1"/>
</calcChain>
</file>

<file path=xl/sharedStrings.xml><?xml version="1.0" encoding="utf-8"?>
<sst xmlns="http://schemas.openxmlformats.org/spreadsheetml/2006/main" count="209" uniqueCount="79">
  <si>
    <t>Boys Year 10-12</t>
  </si>
  <si>
    <t>Girls Year 10-12</t>
  </si>
  <si>
    <t>Race Placing</t>
  </si>
  <si>
    <t>Points</t>
  </si>
  <si>
    <t>Runner Name</t>
  </si>
  <si>
    <t>School</t>
  </si>
  <si>
    <t>Participation Points for Runners who finish out side of the top 10</t>
  </si>
  <si>
    <t>Cross Country Scoring Sheet – Middle Boys and Girls</t>
  </si>
  <si>
    <t>Boys Year 7-9</t>
  </si>
  <si>
    <t>Girls Year 7-9</t>
  </si>
  <si>
    <t>Cross Country Scoring Sheet – Primary Boys and Girls</t>
  </si>
  <si>
    <t>Boys Year 4-6</t>
  </si>
  <si>
    <t>Girls Year 4-6</t>
  </si>
  <si>
    <t>School Name</t>
  </si>
  <si>
    <t>St Peter's College</t>
  </si>
  <si>
    <t>Category Place</t>
  </si>
  <si>
    <t>Category</t>
  </si>
  <si>
    <t>Time</t>
  </si>
  <si>
    <t>First Name</t>
  </si>
  <si>
    <t>Last Name</t>
  </si>
  <si>
    <t>Year Level</t>
  </si>
  <si>
    <t>Primary Boys</t>
  </si>
  <si>
    <t>Year 10 - 12</t>
  </si>
  <si>
    <t>Concordia College</t>
  </si>
  <si>
    <t>Primary Girls</t>
  </si>
  <si>
    <t>Senior Boys</t>
  </si>
  <si>
    <t>Senior Girls</t>
  </si>
  <si>
    <t>Year 3 - 6</t>
  </si>
  <si>
    <t>Year 7 - 9</t>
  </si>
  <si>
    <t>Distance</t>
  </si>
  <si>
    <t>Mercedes College</t>
  </si>
  <si>
    <t>Middle Girls</t>
  </si>
  <si>
    <t>St Peter's Girls</t>
  </si>
  <si>
    <t>Immanuel College</t>
  </si>
  <si>
    <t>St Ignatius College</t>
  </si>
  <si>
    <t>Gap</t>
  </si>
  <si>
    <t>Primary Boys and Girls</t>
  </si>
  <si>
    <t>Middle Boys and Girls</t>
  </si>
  <si>
    <t>2 km (1 lap)</t>
  </si>
  <si>
    <t>4 km (2 laps)</t>
  </si>
  <si>
    <t>6 km (3 laps)</t>
  </si>
  <si>
    <t>Note</t>
  </si>
  <si>
    <t>Order of Finish</t>
  </si>
  <si>
    <t>Running Time</t>
  </si>
  <si>
    <t>Cross Country Scoring Sheet – Senior Boys and Girls</t>
  </si>
  <si>
    <t>Participation Points for Runners who finish out side of the top 15</t>
  </si>
  <si>
    <t>Boys Year 7 - 9</t>
  </si>
  <si>
    <t>Girls Year 7 - 9</t>
  </si>
  <si>
    <t>Pulteney Grammar School</t>
  </si>
  <si>
    <t>Full Name</t>
  </si>
  <si>
    <t xml:space="preserve">Cross Country Results - </t>
  </si>
  <si>
    <t>Each School to Update distances etc</t>
  </si>
  <si>
    <t>Middle Boys</t>
  </si>
  <si>
    <t>Woodcroft College</t>
  </si>
  <si>
    <t>Loreto College</t>
  </si>
  <si>
    <t>Rostrevor College</t>
  </si>
  <si>
    <t>Total</t>
  </si>
  <si>
    <t>St Andrews School</t>
  </si>
  <si>
    <t>Christian Brothers College</t>
  </si>
  <si>
    <t>Prince Alfred College</t>
  </si>
  <si>
    <t>Pembroke School</t>
  </si>
  <si>
    <t>Sacred Heart College</t>
  </si>
  <si>
    <t>St Ignatius' College</t>
  </si>
  <si>
    <t>St Paul's College</t>
  </si>
  <si>
    <t>Walford</t>
  </si>
  <si>
    <t>Wilderness School</t>
  </si>
  <si>
    <t>Seymour College</t>
  </si>
  <si>
    <t>Total Points</t>
  </si>
  <si>
    <t>Cross Country Scoring Summary – Middle Boys and Girls</t>
  </si>
  <si>
    <t>Cross Country Scoring Summary – Senior Boys and Girls</t>
  </si>
  <si>
    <t>Cross Country Scoring Summary – Primary Boys and Girls</t>
  </si>
  <si>
    <t>All Boys</t>
  </si>
  <si>
    <t>All Girls</t>
  </si>
  <si>
    <t>Runners</t>
  </si>
  <si>
    <t>Totals</t>
  </si>
  <si>
    <t>Cross Country Summary</t>
  </si>
  <si>
    <t>Placing</t>
  </si>
  <si>
    <t xml:space="preserve">Points </t>
  </si>
  <si>
    <t>Cross Country Results - Insert Venue and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</si>
</sst>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" fillId="0" borderId="0" xfId="1"/>
    <xf numFmtId="0" fontId="2" fillId="0" borderId="4" xfId="1" applyBorder="1"/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2" fillId="0" borderId="4" xfId="1" applyBorder="1" applyAlignment="1">
      <alignment vertical="center"/>
    </xf>
    <xf numFmtId="47" fontId="2" fillId="0" borderId="0" xfId="1" applyNumberFormat="1"/>
    <xf numFmtId="47" fontId="2" fillId="0" borderId="0" xfId="1" applyNumberFormat="1" applyAlignment="1">
      <alignment horizontal="center"/>
    </xf>
    <xf numFmtId="20" fontId="2" fillId="0" borderId="0" xfId="1" applyNumberFormat="1"/>
    <xf numFmtId="0" fontId="5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vertical="center"/>
    </xf>
    <xf numFmtId="47" fontId="5" fillId="2" borderId="4" xfId="1" applyNumberFormat="1" applyFont="1" applyFill="1" applyBorder="1" applyAlignment="1">
      <alignment horizontal="center" vertical="center"/>
    </xf>
    <xf numFmtId="0" fontId="2" fillId="2" borderId="4" xfId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5" fillId="2" borderId="4" xfId="1" applyFont="1" applyFill="1" applyBorder="1" applyAlignment="1">
      <alignment horizontal="center" vertical="center" wrapText="1"/>
    </xf>
    <xf numFmtId="0" fontId="2" fillId="3" borderId="4" xfId="1" applyFill="1" applyBorder="1" applyAlignment="1">
      <alignment horizontal="center"/>
    </xf>
    <xf numFmtId="0" fontId="2" fillId="3" borderId="4" xfId="1" applyFill="1" applyBorder="1"/>
    <xf numFmtId="47" fontId="2" fillId="3" borderId="4" xfId="1" applyNumberFormat="1" applyFill="1" applyBorder="1"/>
    <xf numFmtId="20" fontId="2" fillId="3" borderId="4" xfId="1" applyNumberFormat="1" applyFill="1" applyBorder="1"/>
    <xf numFmtId="0" fontId="1" fillId="3" borderId="4" xfId="1" applyFont="1" applyFill="1" applyBorder="1"/>
    <xf numFmtId="47" fontId="1" fillId="3" borderId="4" xfId="1" applyNumberFormat="1" applyFont="1" applyFill="1" applyBorder="1"/>
    <xf numFmtId="0" fontId="10" fillId="0" borderId="0" xfId="1" applyFont="1"/>
    <xf numFmtId="0" fontId="11" fillId="0" borderId="14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47" fontId="12" fillId="0" borderId="9" xfId="0" applyNumberFormat="1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5" xfId="0" applyBorder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0" xfId="0" applyFont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0" fillId="3" borderId="0" xfId="0" applyFill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" xfId="0" applyBorder="1"/>
    <xf numFmtId="0" fontId="12" fillId="0" borderId="38" xfId="0" applyFont="1" applyBorder="1" applyAlignment="1">
      <alignment horizontal="center" vertical="center"/>
    </xf>
    <xf numFmtId="0" fontId="0" fillId="0" borderId="39" xfId="0" applyBorder="1" applyAlignment="1">
      <alignment vertical="center" wrapText="1"/>
    </xf>
    <xf numFmtId="0" fontId="0" fillId="0" borderId="39" xfId="0" applyBorder="1" applyAlignment="1">
      <alignment horizontal="left" vertical="center"/>
    </xf>
    <xf numFmtId="0" fontId="11" fillId="0" borderId="39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18" xfId="1" applyBorder="1" applyAlignment="1">
      <alignment horizontal="center"/>
    </xf>
    <xf numFmtId="0" fontId="2" fillId="0" borderId="19" xfId="1" applyBorder="1" applyAlignment="1">
      <alignment horizontal="center"/>
    </xf>
    <xf numFmtId="0" fontId="2" fillId="0" borderId="20" xfId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FDFF"/>
      <color rgb="FFFFCAFC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242"/>
  <sheetViews>
    <sheetView tabSelected="1" zoomScale="77" zoomScaleNormal="77" workbookViewId="0">
      <selection activeCell="Q34" sqref="Q34"/>
    </sheetView>
  </sheetViews>
  <sheetFormatPr defaultColWidth="8.81640625" defaultRowHeight="14.5" x14ac:dyDescent="0.35"/>
  <cols>
    <col min="1" max="1" width="5.6328125" customWidth="1"/>
    <col min="2" max="2" width="7.36328125" style="52" customWidth="1"/>
    <col min="3" max="3" width="6.453125" customWidth="1"/>
    <col min="4" max="5" width="23.81640625" customWidth="1"/>
    <col min="6" max="6" width="3.453125" customWidth="1"/>
    <col min="7" max="7" width="7.36328125" style="52" customWidth="1"/>
    <col min="8" max="8" width="6.1796875" customWidth="1"/>
    <col min="9" max="9" width="24.36328125" customWidth="1"/>
    <col min="10" max="10" width="23.81640625" customWidth="1"/>
    <col min="11" max="11" width="3.36328125" customWidth="1"/>
    <col min="12" max="12" width="3.81640625" customWidth="1"/>
    <col min="13" max="13" width="27.1796875" customWidth="1"/>
    <col min="14" max="14" width="12" bestFit="1" customWidth="1"/>
    <col min="15" max="15" width="11.453125" bestFit="1" customWidth="1"/>
    <col min="16" max="16" width="12" bestFit="1" customWidth="1"/>
    <col min="17" max="17" width="11.453125" bestFit="1" customWidth="1"/>
    <col min="18" max="18" width="4.54296875" customWidth="1"/>
    <col min="19" max="19" width="4.7265625" customWidth="1"/>
    <col min="20" max="20" width="27.90625" customWidth="1"/>
    <col min="21" max="21" width="9.81640625" customWidth="1"/>
    <col min="22" max="23" width="10.26953125" customWidth="1"/>
    <col min="24" max="24" width="9.453125" customWidth="1"/>
    <col min="25" max="25" width="8.90625" customWidth="1"/>
  </cols>
  <sheetData>
    <row r="1" spans="2:27" ht="21" x14ac:dyDescent="0.5">
      <c r="B1" s="117" t="s">
        <v>78</v>
      </c>
      <c r="C1" s="117"/>
      <c r="D1" s="117"/>
      <c r="E1" s="117"/>
      <c r="F1" s="117"/>
      <c r="G1" s="117"/>
      <c r="H1" s="117"/>
      <c r="I1" s="117"/>
      <c r="J1" s="117"/>
    </row>
    <row r="2" spans="2:27" ht="18.5" x14ac:dyDescent="0.45">
      <c r="B2" s="51"/>
      <c r="C2" s="29"/>
      <c r="D2" s="29"/>
      <c r="E2" s="29"/>
      <c r="F2" s="29"/>
      <c r="G2" s="51"/>
      <c r="H2" s="29"/>
      <c r="I2" s="29"/>
      <c r="J2" s="29"/>
    </row>
    <row r="3" spans="2:27" ht="16" thickBot="1" x14ac:dyDescent="0.4">
      <c r="B3" s="60" t="s">
        <v>44</v>
      </c>
      <c r="M3" s="60" t="s">
        <v>69</v>
      </c>
      <c r="T3" s="106" t="s">
        <v>75</v>
      </c>
      <c r="U3" s="107"/>
      <c r="V3" s="107"/>
      <c r="W3" s="107"/>
      <c r="X3" s="106"/>
      <c r="Y3" s="106"/>
      <c r="Z3" s="106"/>
    </row>
    <row r="4" spans="2:27" ht="15" thickBot="1" x14ac:dyDescent="0.4">
      <c r="B4" s="118" t="s">
        <v>0</v>
      </c>
      <c r="C4" s="119"/>
      <c r="D4" s="119"/>
      <c r="E4" s="120"/>
      <c r="F4" s="1"/>
      <c r="G4" s="118" t="s">
        <v>1</v>
      </c>
      <c r="H4" s="119"/>
      <c r="I4" s="119"/>
      <c r="J4" s="120"/>
      <c r="M4" s="62"/>
      <c r="N4" s="114" t="s">
        <v>25</v>
      </c>
      <c r="O4" s="115"/>
      <c r="P4" s="114" t="s">
        <v>26</v>
      </c>
      <c r="Q4" s="116"/>
      <c r="T4" s="95"/>
      <c r="U4" s="108" t="s">
        <v>77</v>
      </c>
      <c r="V4" s="109"/>
      <c r="W4" s="110"/>
      <c r="X4" s="111" t="s">
        <v>73</v>
      </c>
      <c r="Y4" s="112"/>
      <c r="Z4" s="113"/>
    </row>
    <row r="5" spans="2:27" ht="29" x14ac:dyDescent="0.35">
      <c r="B5" s="4" t="s">
        <v>2</v>
      </c>
      <c r="C5" s="5" t="s">
        <v>3</v>
      </c>
      <c r="D5" s="5" t="s">
        <v>4</v>
      </c>
      <c r="E5" s="6" t="s">
        <v>5</v>
      </c>
      <c r="F5" s="1"/>
      <c r="G5" s="4" t="s">
        <v>2</v>
      </c>
      <c r="H5" s="5" t="s">
        <v>3</v>
      </c>
      <c r="I5" s="5" t="s">
        <v>4</v>
      </c>
      <c r="J5" s="6" t="s">
        <v>5</v>
      </c>
      <c r="M5" s="63" t="s">
        <v>13</v>
      </c>
      <c r="N5" s="86" t="s">
        <v>3</v>
      </c>
      <c r="O5" s="87" t="s">
        <v>73</v>
      </c>
      <c r="P5" s="86" t="s">
        <v>3</v>
      </c>
      <c r="Q5" s="88" t="s">
        <v>73</v>
      </c>
      <c r="T5" s="96" t="s">
        <v>13</v>
      </c>
      <c r="U5" s="105" t="s">
        <v>71</v>
      </c>
      <c r="V5" s="92" t="s">
        <v>72</v>
      </c>
      <c r="W5" s="93" t="s">
        <v>56</v>
      </c>
      <c r="X5" s="101" t="s">
        <v>71</v>
      </c>
      <c r="Y5" s="94" t="s">
        <v>72</v>
      </c>
      <c r="Z5" s="93" t="s">
        <v>56</v>
      </c>
      <c r="AA5" s="52"/>
    </row>
    <row r="6" spans="2:27" x14ac:dyDescent="0.35">
      <c r="B6" s="53">
        <v>1</v>
      </c>
      <c r="C6" s="26">
        <v>20</v>
      </c>
      <c r="D6" s="3"/>
      <c r="E6" s="58"/>
      <c r="F6" s="2"/>
      <c r="G6" s="53">
        <v>1</v>
      </c>
      <c r="H6" s="26">
        <v>20</v>
      </c>
      <c r="I6" s="3"/>
      <c r="J6" s="7"/>
      <c r="M6" s="64" t="s">
        <v>58</v>
      </c>
      <c r="N6" s="59">
        <f>SUMIF($E$6:$E$54,M6,$C$6:$C$54)</f>
        <v>0</v>
      </c>
      <c r="O6" s="59">
        <f>COUNTIFS($B$6:$E$54,M6)</f>
        <v>0</v>
      </c>
      <c r="P6" s="79">
        <f t="shared" ref="P6:P24" si="0">SUMIF($J$6:$J$54,M6,$H$6:$H$54)</f>
        <v>0</v>
      </c>
      <c r="Q6" s="83">
        <f>COUNTIFS($G$6:$J$54,M6)</f>
        <v>0</v>
      </c>
      <c r="T6" s="97" t="s">
        <v>58</v>
      </c>
      <c r="U6" s="72">
        <f>N6+N60+N132</f>
        <v>0</v>
      </c>
      <c r="V6" s="59">
        <f>P6+P60+P132</f>
        <v>0</v>
      </c>
      <c r="W6" s="67">
        <f>U6+V6</f>
        <v>0</v>
      </c>
      <c r="X6" s="102">
        <f>O6+O60+O132</f>
        <v>0</v>
      </c>
      <c r="Y6" s="79">
        <f>Q6+Q60+Q132</f>
        <v>0</v>
      </c>
      <c r="Z6" s="67">
        <f>X6+Y6</f>
        <v>0</v>
      </c>
    </row>
    <row r="7" spans="2:27" x14ac:dyDescent="0.35">
      <c r="B7" s="53">
        <v>2</v>
      </c>
      <c r="C7" s="26">
        <v>18</v>
      </c>
      <c r="D7" s="3"/>
      <c r="E7" s="48"/>
      <c r="F7" s="2"/>
      <c r="G7" s="53">
        <v>2</v>
      </c>
      <c r="H7" s="26">
        <v>18</v>
      </c>
      <c r="I7" s="3"/>
      <c r="J7" s="7"/>
      <c r="M7" s="63" t="s">
        <v>23</v>
      </c>
      <c r="N7" s="59">
        <f t="shared" ref="N7:N24" si="1">SUMIF($E$6:$E$54,M7,$C$6:$C$54)</f>
        <v>0</v>
      </c>
      <c r="O7" s="59">
        <f>COUNTIFS($B$6:$E$54,M7)</f>
        <v>0</v>
      </c>
      <c r="P7" s="79">
        <f t="shared" si="0"/>
        <v>0</v>
      </c>
      <c r="Q7" s="83">
        <f>COUNTIFS($G$6:$J$54,M7)</f>
        <v>0</v>
      </c>
      <c r="T7" s="97" t="s">
        <v>23</v>
      </c>
      <c r="U7" s="72">
        <f t="shared" ref="U7:U23" si="2">N7+N61+N133</f>
        <v>0</v>
      </c>
      <c r="V7" s="59">
        <f t="shared" ref="V7:V23" si="3">P7+P61+P133</f>
        <v>0</v>
      </c>
      <c r="W7" s="67">
        <f>U7+V7</f>
        <v>0</v>
      </c>
      <c r="X7" s="102">
        <f t="shared" ref="X7:X23" si="4">O7+O61+O133</f>
        <v>0</v>
      </c>
      <c r="Y7" s="79">
        <f>Q7+Q61+Q133</f>
        <v>0</v>
      </c>
      <c r="Z7" s="67">
        <f t="shared" ref="Z7:Z24" si="5">X7+Y7</f>
        <v>0</v>
      </c>
    </row>
    <row r="8" spans="2:27" x14ac:dyDescent="0.35">
      <c r="B8" s="53">
        <v>3</v>
      </c>
      <c r="C8" s="26">
        <v>16</v>
      </c>
      <c r="D8" s="3"/>
      <c r="E8" s="48"/>
      <c r="F8" s="2"/>
      <c r="G8" s="53">
        <v>3</v>
      </c>
      <c r="H8" s="26">
        <v>16</v>
      </c>
      <c r="I8" s="3"/>
      <c r="J8" s="7"/>
      <c r="M8" s="63" t="s">
        <v>33</v>
      </c>
      <c r="N8" s="59">
        <f t="shared" si="1"/>
        <v>0</v>
      </c>
      <c r="O8" s="59">
        <f t="shared" ref="O8:O24" si="6">COUNTIFS($B$6:$E$54,M8)</f>
        <v>0</v>
      </c>
      <c r="P8" s="79">
        <f t="shared" si="0"/>
        <v>0</v>
      </c>
      <c r="Q8" s="83">
        <f t="shared" ref="Q8:Q24" si="7">COUNTIFS($G$6:$J$54,M8)</f>
        <v>0</v>
      </c>
      <c r="T8" s="98" t="s">
        <v>33</v>
      </c>
      <c r="U8" s="72">
        <f t="shared" si="2"/>
        <v>0</v>
      </c>
      <c r="V8" s="59">
        <f t="shared" si="3"/>
        <v>0</v>
      </c>
      <c r="W8" s="67">
        <f t="shared" ref="W8:W24" si="8">U8+V8</f>
        <v>0</v>
      </c>
      <c r="X8" s="102">
        <f t="shared" si="4"/>
        <v>0</v>
      </c>
      <c r="Y8" s="79">
        <f>Q8+Q62+Q134</f>
        <v>0</v>
      </c>
      <c r="Z8" s="67">
        <f t="shared" si="5"/>
        <v>0</v>
      </c>
    </row>
    <row r="9" spans="2:27" x14ac:dyDescent="0.35">
      <c r="B9" s="53">
        <v>4</v>
      </c>
      <c r="C9" s="26">
        <v>14</v>
      </c>
      <c r="D9" s="3"/>
      <c r="E9" s="48"/>
      <c r="F9" s="2"/>
      <c r="G9" s="53">
        <v>4</v>
      </c>
      <c r="H9" s="26">
        <v>14</v>
      </c>
      <c r="I9" s="3"/>
      <c r="J9" s="7"/>
      <c r="M9" s="63" t="s">
        <v>54</v>
      </c>
      <c r="N9" s="59">
        <f t="shared" si="1"/>
        <v>0</v>
      </c>
      <c r="O9" s="59">
        <f t="shared" si="6"/>
        <v>0</v>
      </c>
      <c r="P9" s="79">
        <f t="shared" si="0"/>
        <v>0</v>
      </c>
      <c r="Q9" s="83">
        <f t="shared" si="7"/>
        <v>0</v>
      </c>
      <c r="T9" s="98" t="s">
        <v>54</v>
      </c>
      <c r="U9" s="72">
        <f t="shared" si="2"/>
        <v>0</v>
      </c>
      <c r="V9" s="59">
        <f t="shared" si="3"/>
        <v>0</v>
      </c>
      <c r="W9" s="67">
        <f t="shared" si="8"/>
        <v>0</v>
      </c>
      <c r="X9" s="102">
        <f t="shared" si="4"/>
        <v>0</v>
      </c>
      <c r="Y9" s="79">
        <f>Q9+Q63+Q135</f>
        <v>0</v>
      </c>
      <c r="Z9" s="67">
        <f t="shared" si="5"/>
        <v>0</v>
      </c>
    </row>
    <row r="10" spans="2:27" x14ac:dyDescent="0.35">
      <c r="B10" s="53">
        <v>5</v>
      </c>
      <c r="C10" s="26">
        <v>13</v>
      </c>
      <c r="D10" s="3"/>
      <c r="E10" s="48"/>
      <c r="F10" s="2"/>
      <c r="G10" s="53">
        <v>5</v>
      </c>
      <c r="H10" s="26">
        <v>13</v>
      </c>
      <c r="I10" s="3"/>
      <c r="J10" s="57"/>
      <c r="M10" s="63" t="s">
        <v>30</v>
      </c>
      <c r="N10" s="59">
        <f t="shared" si="1"/>
        <v>0</v>
      </c>
      <c r="O10" s="59">
        <f t="shared" si="6"/>
        <v>0</v>
      </c>
      <c r="P10" s="79">
        <f t="shared" si="0"/>
        <v>0</v>
      </c>
      <c r="Q10" s="83">
        <f t="shared" si="7"/>
        <v>0</v>
      </c>
      <c r="T10" s="98" t="s">
        <v>30</v>
      </c>
      <c r="U10" s="72">
        <f t="shared" si="2"/>
        <v>0</v>
      </c>
      <c r="V10" s="59">
        <f t="shared" si="3"/>
        <v>0</v>
      </c>
      <c r="W10" s="67">
        <f t="shared" si="8"/>
        <v>0</v>
      </c>
      <c r="X10" s="102">
        <f t="shared" si="4"/>
        <v>0</v>
      </c>
      <c r="Y10" s="79">
        <f>Q10+Q64+Q136</f>
        <v>0</v>
      </c>
      <c r="Z10" s="67">
        <f t="shared" si="5"/>
        <v>0</v>
      </c>
    </row>
    <row r="11" spans="2:27" x14ac:dyDescent="0.35">
      <c r="B11" s="53">
        <v>6</v>
      </c>
      <c r="C11" s="26">
        <v>12</v>
      </c>
      <c r="D11" s="3"/>
      <c r="E11" s="48"/>
      <c r="F11" s="2"/>
      <c r="G11" s="53">
        <v>6</v>
      </c>
      <c r="H11" s="26">
        <v>12</v>
      </c>
      <c r="I11" s="3"/>
      <c r="J11" s="7"/>
      <c r="M11" s="63" t="s">
        <v>60</v>
      </c>
      <c r="N11" s="59">
        <f t="shared" si="1"/>
        <v>0</v>
      </c>
      <c r="O11" s="59">
        <f t="shared" si="6"/>
        <v>0</v>
      </c>
      <c r="P11" s="79">
        <f t="shared" si="0"/>
        <v>0</v>
      </c>
      <c r="Q11" s="83">
        <f t="shared" si="7"/>
        <v>0</v>
      </c>
      <c r="T11" s="97" t="s">
        <v>60</v>
      </c>
      <c r="U11" s="72">
        <f t="shared" si="2"/>
        <v>0</v>
      </c>
      <c r="V11" s="59">
        <f t="shared" si="3"/>
        <v>0</v>
      </c>
      <c r="W11" s="67">
        <f t="shared" si="8"/>
        <v>0</v>
      </c>
      <c r="X11" s="102">
        <f t="shared" si="4"/>
        <v>0</v>
      </c>
      <c r="Y11" s="79">
        <f t="shared" ref="Y11:Y23" si="9">Q11+Q65+Q137</f>
        <v>0</v>
      </c>
      <c r="Z11" s="67">
        <f t="shared" si="5"/>
        <v>0</v>
      </c>
    </row>
    <row r="12" spans="2:27" x14ac:dyDescent="0.35">
      <c r="B12" s="53">
        <v>7</v>
      </c>
      <c r="C12" s="26">
        <v>11</v>
      </c>
      <c r="D12" s="3"/>
      <c r="E12" s="48"/>
      <c r="F12" s="2"/>
      <c r="G12" s="53">
        <v>7</v>
      </c>
      <c r="H12" s="26">
        <v>11</v>
      </c>
      <c r="I12" s="3"/>
      <c r="J12" s="7"/>
      <c r="M12" s="64" t="s">
        <v>59</v>
      </c>
      <c r="N12" s="59">
        <f t="shared" si="1"/>
        <v>0</v>
      </c>
      <c r="O12" s="59">
        <f t="shared" si="6"/>
        <v>0</v>
      </c>
      <c r="P12" s="79">
        <f t="shared" si="0"/>
        <v>0</v>
      </c>
      <c r="Q12" s="83">
        <f t="shared" si="7"/>
        <v>0</v>
      </c>
      <c r="T12" s="97" t="s">
        <v>59</v>
      </c>
      <c r="U12" s="72">
        <f t="shared" si="2"/>
        <v>0</v>
      </c>
      <c r="V12" s="59">
        <f t="shared" si="3"/>
        <v>0</v>
      </c>
      <c r="W12" s="67">
        <f t="shared" si="8"/>
        <v>0</v>
      </c>
      <c r="X12" s="102">
        <f t="shared" si="4"/>
        <v>0</v>
      </c>
      <c r="Y12" s="79">
        <f t="shared" si="9"/>
        <v>0</v>
      </c>
      <c r="Z12" s="67">
        <f t="shared" si="5"/>
        <v>0</v>
      </c>
    </row>
    <row r="13" spans="2:27" x14ac:dyDescent="0.35">
      <c r="B13" s="53">
        <v>8</v>
      </c>
      <c r="C13" s="26">
        <v>10</v>
      </c>
      <c r="D13" s="3"/>
      <c r="E13" s="48"/>
      <c r="F13" s="2"/>
      <c r="G13" s="53">
        <v>8</v>
      </c>
      <c r="H13" s="26">
        <v>10</v>
      </c>
      <c r="I13" s="3"/>
      <c r="J13" s="7"/>
      <c r="M13" s="63" t="s">
        <v>48</v>
      </c>
      <c r="N13" s="59">
        <f t="shared" si="1"/>
        <v>0</v>
      </c>
      <c r="O13" s="59">
        <f t="shared" si="6"/>
        <v>0</v>
      </c>
      <c r="P13" s="79">
        <f t="shared" si="0"/>
        <v>0</v>
      </c>
      <c r="Q13" s="83">
        <f t="shared" si="7"/>
        <v>0</v>
      </c>
      <c r="T13" s="98" t="s">
        <v>48</v>
      </c>
      <c r="U13" s="72">
        <f t="shared" si="2"/>
        <v>0</v>
      </c>
      <c r="V13" s="59">
        <f t="shared" si="3"/>
        <v>0</v>
      </c>
      <c r="W13" s="67">
        <f t="shared" si="8"/>
        <v>0</v>
      </c>
      <c r="X13" s="102">
        <f t="shared" si="4"/>
        <v>0</v>
      </c>
      <c r="Y13" s="79">
        <f t="shared" si="9"/>
        <v>0</v>
      </c>
      <c r="Z13" s="67">
        <f t="shared" si="5"/>
        <v>0</v>
      </c>
    </row>
    <row r="14" spans="2:27" x14ac:dyDescent="0.35">
      <c r="B14" s="53">
        <v>9</v>
      </c>
      <c r="C14" s="26">
        <v>9</v>
      </c>
      <c r="D14" s="3"/>
      <c r="E14" s="48"/>
      <c r="F14" s="2"/>
      <c r="G14" s="53">
        <v>9</v>
      </c>
      <c r="H14" s="26">
        <v>9</v>
      </c>
      <c r="I14" s="3"/>
      <c r="J14" s="7"/>
      <c r="M14" s="64" t="s">
        <v>61</v>
      </c>
      <c r="N14" s="59">
        <f t="shared" si="1"/>
        <v>0</v>
      </c>
      <c r="O14" s="59">
        <f t="shared" si="6"/>
        <v>0</v>
      </c>
      <c r="P14" s="79">
        <f t="shared" si="0"/>
        <v>0</v>
      </c>
      <c r="Q14" s="83">
        <f t="shared" si="7"/>
        <v>0</v>
      </c>
      <c r="T14" s="97" t="s">
        <v>61</v>
      </c>
      <c r="U14" s="72">
        <f t="shared" si="2"/>
        <v>0</v>
      </c>
      <c r="V14" s="59">
        <f t="shared" si="3"/>
        <v>0</v>
      </c>
      <c r="W14" s="67">
        <f t="shared" si="8"/>
        <v>0</v>
      </c>
      <c r="X14" s="102">
        <f t="shared" si="4"/>
        <v>0</v>
      </c>
      <c r="Y14" s="79">
        <f>Q14+Q68+Q140</f>
        <v>0</v>
      </c>
      <c r="Z14" s="67">
        <f t="shared" si="5"/>
        <v>0</v>
      </c>
    </row>
    <row r="15" spans="2:27" x14ac:dyDescent="0.35">
      <c r="B15" s="53">
        <v>10</v>
      </c>
      <c r="C15" s="26">
        <v>8</v>
      </c>
      <c r="D15" s="12"/>
      <c r="E15" s="48"/>
      <c r="F15" s="2"/>
      <c r="G15" s="53">
        <v>10</v>
      </c>
      <c r="H15" s="26">
        <v>8</v>
      </c>
      <c r="I15" s="12"/>
      <c r="J15" s="57"/>
      <c r="M15" s="64" t="s">
        <v>66</v>
      </c>
      <c r="N15" s="59">
        <f t="shared" ref="N15:N16" si="10">SUMIF($E$6:$E$54,M15,$C$6:$C$54)</f>
        <v>0</v>
      </c>
      <c r="O15" s="59">
        <f t="shared" ref="O15" si="11">COUNTIFS($B$6:$E$54,M15)</f>
        <v>0</v>
      </c>
      <c r="P15" s="79">
        <f t="shared" si="0"/>
        <v>0</v>
      </c>
      <c r="Q15" s="83">
        <f t="shared" ref="Q15" si="12">COUNTIFS($G$6:$J$54,M15)</f>
        <v>0</v>
      </c>
      <c r="T15" s="97" t="s">
        <v>66</v>
      </c>
      <c r="U15" s="72">
        <f t="shared" si="2"/>
        <v>0</v>
      </c>
      <c r="V15" s="59">
        <f t="shared" si="3"/>
        <v>0</v>
      </c>
      <c r="W15" s="67">
        <f t="shared" si="8"/>
        <v>0</v>
      </c>
      <c r="X15" s="102">
        <f t="shared" si="4"/>
        <v>0</v>
      </c>
      <c r="Y15" s="79">
        <f t="shared" si="9"/>
        <v>0</v>
      </c>
      <c r="Z15" s="67">
        <f t="shared" si="5"/>
        <v>0</v>
      </c>
    </row>
    <row r="16" spans="2:27" x14ac:dyDescent="0.35">
      <c r="B16" s="53">
        <v>11</v>
      </c>
      <c r="C16" s="26">
        <v>7</v>
      </c>
      <c r="D16" s="12"/>
      <c r="E16" s="48"/>
      <c r="F16" s="2"/>
      <c r="G16" s="53">
        <v>11</v>
      </c>
      <c r="H16" s="26">
        <v>7</v>
      </c>
      <c r="I16" s="12"/>
      <c r="J16" s="7"/>
      <c r="M16" s="64" t="s">
        <v>57</v>
      </c>
      <c r="N16" s="59">
        <f t="shared" si="10"/>
        <v>0</v>
      </c>
      <c r="O16" s="59">
        <f t="shared" ref="O16" si="13">COUNTIFS($B$6:$E$54,M16)</f>
        <v>0</v>
      </c>
      <c r="P16" s="79">
        <f t="shared" si="0"/>
        <v>0</v>
      </c>
      <c r="Q16" s="83">
        <f t="shared" ref="Q16" si="14">COUNTIFS($G$6:$J$54,M16)</f>
        <v>0</v>
      </c>
      <c r="T16" s="97" t="s">
        <v>57</v>
      </c>
      <c r="U16" s="72">
        <f t="shared" si="2"/>
        <v>0</v>
      </c>
      <c r="V16" s="59">
        <f t="shared" si="3"/>
        <v>0</v>
      </c>
      <c r="W16" s="67">
        <f t="shared" si="8"/>
        <v>0</v>
      </c>
      <c r="X16" s="102">
        <f t="shared" si="4"/>
        <v>0</v>
      </c>
      <c r="Y16" s="79">
        <f t="shared" si="9"/>
        <v>0</v>
      </c>
      <c r="Z16" s="67">
        <f t="shared" ref="Z16" si="15">X16+Y16</f>
        <v>0</v>
      </c>
    </row>
    <row r="17" spans="2:26" x14ac:dyDescent="0.35">
      <c r="B17" s="53">
        <v>12</v>
      </c>
      <c r="C17" s="26">
        <v>6</v>
      </c>
      <c r="D17" s="12"/>
      <c r="E17" s="49"/>
      <c r="F17" s="2"/>
      <c r="G17" s="53">
        <v>12</v>
      </c>
      <c r="H17" s="26">
        <v>6</v>
      </c>
      <c r="I17" s="12"/>
      <c r="J17" s="7"/>
      <c r="M17" s="63" t="s">
        <v>34</v>
      </c>
      <c r="N17" s="59">
        <f t="shared" si="1"/>
        <v>0</v>
      </c>
      <c r="O17" s="59">
        <f t="shared" si="6"/>
        <v>0</v>
      </c>
      <c r="P17" s="79">
        <f t="shared" si="0"/>
        <v>0</v>
      </c>
      <c r="Q17" s="83">
        <f t="shared" si="7"/>
        <v>0</v>
      </c>
      <c r="T17" s="99" t="s">
        <v>62</v>
      </c>
      <c r="U17" s="72">
        <f t="shared" si="2"/>
        <v>0</v>
      </c>
      <c r="V17" s="59">
        <f t="shared" si="3"/>
        <v>0</v>
      </c>
      <c r="W17" s="67">
        <f t="shared" si="8"/>
        <v>0</v>
      </c>
      <c r="X17" s="102">
        <f t="shared" si="4"/>
        <v>0</v>
      </c>
      <c r="Y17" s="79">
        <f t="shared" si="9"/>
        <v>0</v>
      </c>
      <c r="Z17" s="67">
        <f t="shared" si="5"/>
        <v>0</v>
      </c>
    </row>
    <row r="18" spans="2:26" x14ac:dyDescent="0.35">
      <c r="B18" s="53">
        <v>13</v>
      </c>
      <c r="C18" s="26">
        <v>5</v>
      </c>
      <c r="D18" s="12"/>
      <c r="E18" s="49"/>
      <c r="F18" s="2"/>
      <c r="G18" s="53">
        <v>13</v>
      </c>
      <c r="H18" s="26">
        <v>5</v>
      </c>
      <c r="I18" s="12"/>
      <c r="J18" s="13"/>
      <c r="M18" s="64" t="s">
        <v>63</v>
      </c>
      <c r="N18" s="59">
        <f t="shared" si="1"/>
        <v>0</v>
      </c>
      <c r="O18" s="59">
        <f t="shared" si="6"/>
        <v>0</v>
      </c>
      <c r="P18" s="79">
        <f t="shared" si="0"/>
        <v>0</v>
      </c>
      <c r="Q18" s="83">
        <f t="shared" si="7"/>
        <v>0</v>
      </c>
      <c r="T18" s="97" t="s">
        <v>63</v>
      </c>
      <c r="U18" s="72">
        <f t="shared" si="2"/>
        <v>0</v>
      </c>
      <c r="V18" s="59">
        <f t="shared" si="3"/>
        <v>0</v>
      </c>
      <c r="W18" s="67">
        <f t="shared" si="8"/>
        <v>0</v>
      </c>
      <c r="X18" s="102">
        <f t="shared" si="4"/>
        <v>0</v>
      </c>
      <c r="Y18" s="79">
        <f t="shared" si="9"/>
        <v>0</v>
      </c>
      <c r="Z18" s="67">
        <f t="shared" si="5"/>
        <v>0</v>
      </c>
    </row>
    <row r="19" spans="2:26" x14ac:dyDescent="0.35">
      <c r="B19" s="53">
        <v>14</v>
      </c>
      <c r="C19" s="26">
        <v>4</v>
      </c>
      <c r="D19" s="12"/>
      <c r="E19" s="49"/>
      <c r="F19" s="2"/>
      <c r="G19" s="53">
        <v>14</v>
      </c>
      <c r="H19" s="26">
        <v>4</v>
      </c>
      <c r="I19" s="12"/>
      <c r="J19" s="13"/>
      <c r="M19" s="63" t="s">
        <v>14</v>
      </c>
      <c r="N19" s="59">
        <f t="shared" si="1"/>
        <v>0</v>
      </c>
      <c r="O19" s="59">
        <f t="shared" si="6"/>
        <v>0</v>
      </c>
      <c r="P19" s="79">
        <f t="shared" si="0"/>
        <v>0</v>
      </c>
      <c r="Q19" s="83">
        <f t="shared" si="7"/>
        <v>0</v>
      </c>
      <c r="T19" s="98" t="s">
        <v>14</v>
      </c>
      <c r="U19" s="72">
        <f t="shared" si="2"/>
        <v>0</v>
      </c>
      <c r="V19" s="59">
        <f t="shared" si="3"/>
        <v>0</v>
      </c>
      <c r="W19" s="67">
        <f t="shared" si="8"/>
        <v>0</v>
      </c>
      <c r="X19" s="102">
        <f t="shared" si="4"/>
        <v>0</v>
      </c>
      <c r="Y19" s="79">
        <f t="shared" si="9"/>
        <v>0</v>
      </c>
      <c r="Z19" s="67">
        <f t="shared" si="5"/>
        <v>0</v>
      </c>
    </row>
    <row r="20" spans="2:26" ht="15" thickBot="1" x14ac:dyDescent="0.4">
      <c r="B20" s="54">
        <v>15</v>
      </c>
      <c r="C20" s="27">
        <v>3</v>
      </c>
      <c r="D20" s="8"/>
      <c r="E20" s="50"/>
      <c r="F20" s="2"/>
      <c r="G20" s="54">
        <v>15</v>
      </c>
      <c r="H20" s="27">
        <v>3</v>
      </c>
      <c r="I20" s="8"/>
      <c r="J20" s="9"/>
      <c r="M20" s="63" t="s">
        <v>32</v>
      </c>
      <c r="N20" s="59">
        <f t="shared" si="1"/>
        <v>0</v>
      </c>
      <c r="O20" s="59">
        <f t="shared" si="6"/>
        <v>0</v>
      </c>
      <c r="P20" s="79">
        <f t="shared" si="0"/>
        <v>0</v>
      </c>
      <c r="Q20" s="83">
        <f t="shared" si="7"/>
        <v>0</v>
      </c>
      <c r="T20" s="98" t="s">
        <v>32</v>
      </c>
      <c r="U20" s="72">
        <f t="shared" si="2"/>
        <v>0</v>
      </c>
      <c r="V20" s="59">
        <f t="shared" si="3"/>
        <v>0</v>
      </c>
      <c r="W20" s="67">
        <f t="shared" si="8"/>
        <v>0</v>
      </c>
      <c r="X20" s="102">
        <f t="shared" si="4"/>
        <v>0</v>
      </c>
      <c r="Y20" s="79">
        <f t="shared" si="9"/>
        <v>0</v>
      </c>
      <c r="Z20" s="67">
        <f t="shared" si="5"/>
        <v>0</v>
      </c>
    </row>
    <row r="21" spans="2:26" x14ac:dyDescent="0.35">
      <c r="M21" s="64" t="s">
        <v>55</v>
      </c>
      <c r="N21" s="59">
        <f t="shared" si="1"/>
        <v>0</v>
      </c>
      <c r="O21" s="59">
        <f t="shared" si="6"/>
        <v>0</v>
      </c>
      <c r="P21" s="79">
        <f t="shared" si="0"/>
        <v>0</v>
      </c>
      <c r="Q21" s="83">
        <f t="shared" si="7"/>
        <v>0</v>
      </c>
      <c r="T21" s="97" t="s">
        <v>55</v>
      </c>
      <c r="U21" s="72">
        <f t="shared" si="2"/>
        <v>0</v>
      </c>
      <c r="V21" s="59">
        <f t="shared" si="3"/>
        <v>0</v>
      </c>
      <c r="W21" s="67">
        <f t="shared" si="8"/>
        <v>0</v>
      </c>
      <c r="X21" s="102">
        <f t="shared" si="4"/>
        <v>0</v>
      </c>
      <c r="Y21" s="79">
        <f t="shared" si="9"/>
        <v>0</v>
      </c>
      <c r="Z21" s="67">
        <f t="shared" si="5"/>
        <v>0</v>
      </c>
    </row>
    <row r="22" spans="2:26" ht="15" thickBot="1" x14ac:dyDescent="0.4">
      <c r="B22" s="28" t="s">
        <v>45</v>
      </c>
      <c r="M22" s="64" t="s">
        <v>64</v>
      </c>
      <c r="N22" s="59">
        <f t="shared" si="1"/>
        <v>0</v>
      </c>
      <c r="O22" s="59">
        <f t="shared" si="6"/>
        <v>0</v>
      </c>
      <c r="P22" s="79">
        <f t="shared" si="0"/>
        <v>0</v>
      </c>
      <c r="Q22" s="83">
        <f t="shared" si="7"/>
        <v>0</v>
      </c>
      <c r="T22" s="97" t="s">
        <v>64</v>
      </c>
      <c r="U22" s="72">
        <f t="shared" si="2"/>
        <v>0</v>
      </c>
      <c r="V22" s="59">
        <f t="shared" si="3"/>
        <v>0</v>
      </c>
      <c r="W22" s="67">
        <f t="shared" si="8"/>
        <v>0</v>
      </c>
      <c r="X22" s="102">
        <f t="shared" si="4"/>
        <v>0</v>
      </c>
      <c r="Y22" s="79">
        <f t="shared" si="9"/>
        <v>0</v>
      </c>
      <c r="Z22" s="67">
        <f t="shared" si="5"/>
        <v>0</v>
      </c>
    </row>
    <row r="23" spans="2:26" ht="15" thickBot="1" x14ac:dyDescent="0.4">
      <c r="B23" s="118" t="s">
        <v>0</v>
      </c>
      <c r="C23" s="119"/>
      <c r="D23" s="119"/>
      <c r="E23" s="120"/>
      <c r="F23" s="1"/>
      <c r="G23" s="118" t="s">
        <v>1</v>
      </c>
      <c r="H23" s="119"/>
      <c r="I23" s="119"/>
      <c r="J23" s="120"/>
      <c r="M23" s="63" t="s">
        <v>65</v>
      </c>
      <c r="N23" s="59">
        <f t="shared" si="1"/>
        <v>0</v>
      </c>
      <c r="O23" s="59">
        <f t="shared" si="6"/>
        <v>0</v>
      </c>
      <c r="P23" s="79">
        <f t="shared" si="0"/>
        <v>0</v>
      </c>
      <c r="Q23" s="83">
        <f t="shared" si="7"/>
        <v>0</v>
      </c>
      <c r="T23" s="98" t="s">
        <v>65</v>
      </c>
      <c r="U23" s="72">
        <f t="shared" si="2"/>
        <v>0</v>
      </c>
      <c r="V23" s="59">
        <f t="shared" si="3"/>
        <v>0</v>
      </c>
      <c r="W23" s="67">
        <f t="shared" si="8"/>
        <v>0</v>
      </c>
      <c r="X23" s="102">
        <f t="shared" si="4"/>
        <v>0</v>
      </c>
      <c r="Y23" s="79">
        <f t="shared" si="9"/>
        <v>0</v>
      </c>
      <c r="Z23" s="67">
        <f t="shared" si="5"/>
        <v>0</v>
      </c>
    </row>
    <row r="24" spans="2:26" ht="29.5" thickBot="1" x14ac:dyDescent="0.4">
      <c r="B24" s="4" t="s">
        <v>2</v>
      </c>
      <c r="C24" s="5" t="s">
        <v>3</v>
      </c>
      <c r="D24" s="5" t="s">
        <v>4</v>
      </c>
      <c r="E24" s="6" t="s">
        <v>5</v>
      </c>
      <c r="F24" s="1"/>
      <c r="G24" s="4" t="s">
        <v>2</v>
      </c>
      <c r="H24" s="5" t="s">
        <v>3</v>
      </c>
      <c r="I24" s="5" t="s">
        <v>4</v>
      </c>
      <c r="J24" s="6" t="s">
        <v>5</v>
      </c>
      <c r="M24" s="65" t="s">
        <v>53</v>
      </c>
      <c r="N24" s="70">
        <f t="shared" si="1"/>
        <v>0</v>
      </c>
      <c r="O24" s="70">
        <f t="shared" si="6"/>
        <v>0</v>
      </c>
      <c r="P24" s="80">
        <f t="shared" si="0"/>
        <v>0</v>
      </c>
      <c r="Q24" s="84">
        <f t="shared" si="7"/>
        <v>0</v>
      </c>
      <c r="T24" s="100" t="s">
        <v>53</v>
      </c>
      <c r="U24" s="104">
        <f>N24+N78+N154</f>
        <v>0</v>
      </c>
      <c r="V24" s="70">
        <f>SUMIF($J$60:$J$118,T24,$H$60:$H$118)</f>
        <v>0</v>
      </c>
      <c r="W24" s="71">
        <f t="shared" si="8"/>
        <v>0</v>
      </c>
      <c r="X24" s="103">
        <f>O24+O77+O149</f>
        <v>0</v>
      </c>
      <c r="Y24" s="80">
        <f>Q24+Q78+Q150</f>
        <v>0</v>
      </c>
      <c r="Z24" s="71">
        <f t="shared" si="5"/>
        <v>0</v>
      </c>
    </row>
    <row r="25" spans="2:26" x14ac:dyDescent="0.35">
      <c r="B25" s="53">
        <v>16</v>
      </c>
      <c r="C25" s="26">
        <v>1</v>
      </c>
      <c r="D25" s="3"/>
      <c r="E25" s="7"/>
      <c r="F25" s="2"/>
      <c r="G25" s="53">
        <v>16</v>
      </c>
      <c r="H25" s="26">
        <v>1</v>
      </c>
      <c r="I25" s="3"/>
      <c r="J25" s="7"/>
    </row>
    <row r="26" spans="2:26" x14ac:dyDescent="0.35">
      <c r="B26" s="53">
        <v>17</v>
      </c>
      <c r="C26" s="26">
        <v>1</v>
      </c>
      <c r="D26" s="3"/>
      <c r="E26" s="7"/>
      <c r="F26" s="2"/>
      <c r="G26" s="53">
        <v>17</v>
      </c>
      <c r="H26" s="26">
        <v>1</v>
      </c>
      <c r="I26" s="3"/>
      <c r="J26" s="7"/>
      <c r="M26" s="28" t="s">
        <v>74</v>
      </c>
      <c r="N26" s="52">
        <f>SUM(N6:N24)</f>
        <v>0</v>
      </c>
      <c r="O26" s="52">
        <v>30</v>
      </c>
      <c r="P26" s="52">
        <f>SUM(P6:P24)</f>
        <v>0</v>
      </c>
      <c r="Q26" s="52">
        <f>SUM(Q6:Q24)</f>
        <v>0</v>
      </c>
      <c r="T26" t="s">
        <v>67</v>
      </c>
      <c r="U26" s="52">
        <f>SUM(U6:U25)</f>
        <v>0</v>
      </c>
      <c r="V26" s="52">
        <f>SUM(V6:V25)</f>
        <v>0</v>
      </c>
      <c r="W26" s="52"/>
      <c r="X26" s="52">
        <f>SUM(X6:X24)</f>
        <v>0</v>
      </c>
      <c r="Y26" s="52">
        <f>SUM(Y6:Y25)</f>
        <v>0</v>
      </c>
      <c r="Z26" s="52">
        <f>SUM(Z6:Z25)</f>
        <v>0</v>
      </c>
    </row>
    <row r="27" spans="2:26" x14ac:dyDescent="0.35">
      <c r="B27" s="53">
        <v>18</v>
      </c>
      <c r="C27" s="26">
        <v>1</v>
      </c>
      <c r="D27" s="3"/>
      <c r="E27" s="48"/>
      <c r="F27" s="2"/>
      <c r="G27" s="53">
        <v>18</v>
      </c>
      <c r="H27" s="26">
        <v>1</v>
      </c>
      <c r="I27" s="3"/>
      <c r="J27" s="7"/>
      <c r="M27" s="28"/>
      <c r="N27" s="78"/>
      <c r="O27" s="78"/>
      <c r="P27" s="78"/>
      <c r="T27" s="28"/>
    </row>
    <row r="28" spans="2:26" x14ac:dyDescent="0.35">
      <c r="B28" s="53">
        <v>19</v>
      </c>
      <c r="C28" s="26">
        <v>1</v>
      </c>
      <c r="D28" s="3"/>
      <c r="E28" s="7"/>
      <c r="F28" s="2"/>
      <c r="G28" s="53">
        <v>19</v>
      </c>
      <c r="H28" s="26">
        <v>1</v>
      </c>
      <c r="I28" s="3"/>
      <c r="J28" s="7"/>
      <c r="T28" s="28"/>
      <c r="U28" s="52"/>
      <c r="V28" s="52"/>
      <c r="W28" s="52"/>
      <c r="X28" s="52"/>
      <c r="Y28" s="52"/>
      <c r="Z28" s="52"/>
    </row>
    <row r="29" spans="2:26" x14ac:dyDescent="0.35">
      <c r="B29" s="53">
        <v>20</v>
      </c>
      <c r="C29" s="26">
        <v>1</v>
      </c>
      <c r="D29" s="3"/>
      <c r="E29" s="7"/>
      <c r="F29" s="2"/>
      <c r="G29" s="53">
        <v>20</v>
      </c>
      <c r="H29" s="26">
        <v>1</v>
      </c>
      <c r="I29" s="3"/>
      <c r="J29" s="7"/>
    </row>
    <row r="30" spans="2:26" x14ac:dyDescent="0.35">
      <c r="B30" s="53">
        <v>21</v>
      </c>
      <c r="C30" s="26">
        <v>1</v>
      </c>
      <c r="D30" s="3"/>
      <c r="E30" s="7"/>
      <c r="F30" s="2"/>
      <c r="G30" s="53">
        <v>21</v>
      </c>
      <c r="H30" s="26">
        <v>1</v>
      </c>
      <c r="I30" s="3"/>
      <c r="J30" s="7"/>
    </row>
    <row r="31" spans="2:26" x14ac:dyDescent="0.35">
      <c r="B31" s="53">
        <v>22</v>
      </c>
      <c r="C31" s="26">
        <v>1</v>
      </c>
      <c r="D31" s="3"/>
      <c r="E31" s="7"/>
      <c r="F31" s="2"/>
      <c r="G31" s="53">
        <v>22</v>
      </c>
      <c r="H31" s="26">
        <v>1</v>
      </c>
      <c r="I31" s="3"/>
      <c r="J31" s="7"/>
    </row>
    <row r="32" spans="2:26" x14ac:dyDescent="0.35">
      <c r="B32" s="53">
        <v>23</v>
      </c>
      <c r="C32" s="26">
        <v>1</v>
      </c>
      <c r="D32" s="3"/>
      <c r="E32" s="7"/>
      <c r="F32" s="2"/>
      <c r="G32" s="53">
        <v>23</v>
      </c>
      <c r="H32" s="26">
        <v>1</v>
      </c>
      <c r="I32" s="3"/>
      <c r="J32" s="7"/>
    </row>
    <row r="33" spans="2:10" x14ac:dyDescent="0.35">
      <c r="B33" s="53">
        <v>24</v>
      </c>
      <c r="C33" s="26">
        <v>1</v>
      </c>
      <c r="D33" s="3"/>
      <c r="E33" s="7"/>
      <c r="F33" s="2"/>
      <c r="G33" s="53">
        <v>24</v>
      </c>
      <c r="H33" s="26">
        <v>1</v>
      </c>
      <c r="I33" s="3"/>
      <c r="J33" s="7"/>
    </row>
    <row r="34" spans="2:10" x14ac:dyDescent="0.35">
      <c r="B34" s="53">
        <v>25</v>
      </c>
      <c r="C34" s="26">
        <v>1</v>
      </c>
      <c r="D34" s="3"/>
      <c r="E34" s="7"/>
      <c r="F34" s="2"/>
      <c r="G34" s="53">
        <v>25</v>
      </c>
      <c r="H34" s="26">
        <v>1</v>
      </c>
      <c r="I34" s="3"/>
      <c r="J34" s="7"/>
    </row>
    <row r="35" spans="2:10" x14ac:dyDescent="0.35">
      <c r="B35" s="53">
        <v>26</v>
      </c>
      <c r="C35" s="26">
        <v>1</v>
      </c>
      <c r="D35" s="3"/>
      <c r="E35" s="7"/>
      <c r="F35" s="2"/>
      <c r="G35" s="53">
        <v>26</v>
      </c>
      <c r="H35" s="26">
        <v>1</v>
      </c>
      <c r="I35" s="3"/>
      <c r="J35" s="7"/>
    </row>
    <row r="36" spans="2:10" x14ac:dyDescent="0.35">
      <c r="B36" s="53">
        <v>27</v>
      </c>
      <c r="C36" s="26">
        <v>1</v>
      </c>
      <c r="D36" s="3"/>
      <c r="E36" s="7"/>
      <c r="F36" s="2"/>
      <c r="G36" s="53">
        <v>27</v>
      </c>
      <c r="H36" s="26">
        <v>1</v>
      </c>
      <c r="I36" s="3"/>
      <c r="J36" s="7"/>
    </row>
    <row r="37" spans="2:10" x14ac:dyDescent="0.35">
      <c r="B37" s="53">
        <v>28</v>
      </c>
      <c r="C37" s="26">
        <v>1</v>
      </c>
      <c r="D37" s="3"/>
      <c r="E37" s="7"/>
      <c r="F37" s="2"/>
      <c r="G37" s="53">
        <v>28</v>
      </c>
      <c r="H37" s="26">
        <v>1</v>
      </c>
      <c r="I37" s="3"/>
      <c r="J37" s="7"/>
    </row>
    <row r="38" spans="2:10" x14ac:dyDescent="0.35">
      <c r="B38" s="53">
        <v>29</v>
      </c>
      <c r="C38" s="26">
        <v>1</v>
      </c>
      <c r="D38" s="3"/>
      <c r="E38" s="7"/>
      <c r="F38" s="2"/>
      <c r="G38" s="53">
        <v>29</v>
      </c>
      <c r="H38" s="26">
        <v>1</v>
      </c>
      <c r="I38" s="3"/>
      <c r="J38" s="7"/>
    </row>
    <row r="39" spans="2:10" x14ac:dyDescent="0.35">
      <c r="B39" s="53">
        <v>30</v>
      </c>
      <c r="C39" s="26">
        <v>1</v>
      </c>
      <c r="D39" s="3"/>
      <c r="E39" s="7"/>
      <c r="F39" s="2"/>
      <c r="G39" s="53">
        <v>30</v>
      </c>
      <c r="H39" s="26">
        <v>1</v>
      </c>
      <c r="I39" s="3"/>
      <c r="J39" s="7"/>
    </row>
    <row r="40" spans="2:10" x14ac:dyDescent="0.35">
      <c r="B40" s="53">
        <v>31</v>
      </c>
      <c r="C40" s="26">
        <v>1</v>
      </c>
      <c r="D40" s="3"/>
      <c r="E40" s="7"/>
      <c r="F40" s="2"/>
      <c r="G40" s="53">
        <v>31</v>
      </c>
      <c r="H40" s="26">
        <v>1</v>
      </c>
      <c r="I40" s="3"/>
      <c r="J40" s="7"/>
    </row>
    <row r="41" spans="2:10" x14ac:dyDescent="0.35">
      <c r="B41" s="53">
        <v>32</v>
      </c>
      <c r="C41" s="26">
        <v>1</v>
      </c>
      <c r="D41" s="3"/>
      <c r="E41" s="7"/>
      <c r="F41" s="2"/>
      <c r="G41" s="53">
        <v>32</v>
      </c>
      <c r="H41" s="26">
        <v>1</v>
      </c>
      <c r="I41" s="3"/>
      <c r="J41" s="7"/>
    </row>
    <row r="42" spans="2:10" x14ac:dyDescent="0.35">
      <c r="B42" s="53">
        <v>33</v>
      </c>
      <c r="C42" s="26">
        <v>1</v>
      </c>
      <c r="D42" s="3"/>
      <c r="E42" s="7"/>
      <c r="F42" s="2"/>
      <c r="G42" s="53">
        <v>33</v>
      </c>
      <c r="H42" s="26">
        <v>1</v>
      </c>
      <c r="I42" s="3"/>
      <c r="J42" s="7"/>
    </row>
    <row r="43" spans="2:10" x14ac:dyDescent="0.35">
      <c r="B43" s="53">
        <v>34</v>
      </c>
      <c r="C43" s="26">
        <v>1</v>
      </c>
      <c r="D43" s="3"/>
      <c r="E43" s="7"/>
      <c r="F43" s="2"/>
      <c r="G43" s="53">
        <v>34</v>
      </c>
      <c r="H43" s="26">
        <v>1</v>
      </c>
      <c r="I43" s="3"/>
      <c r="J43" s="7"/>
    </row>
    <row r="44" spans="2:10" x14ac:dyDescent="0.35">
      <c r="B44" s="53">
        <v>35</v>
      </c>
      <c r="C44" s="26">
        <v>1</v>
      </c>
      <c r="D44" s="12"/>
      <c r="E44" s="13"/>
      <c r="F44" s="2"/>
      <c r="G44" s="53">
        <v>35</v>
      </c>
      <c r="H44" s="26">
        <v>1</v>
      </c>
      <c r="I44" s="12"/>
      <c r="J44" s="13"/>
    </row>
    <row r="45" spans="2:10" x14ac:dyDescent="0.35">
      <c r="B45" s="53">
        <v>36</v>
      </c>
      <c r="C45" s="26">
        <v>1</v>
      </c>
      <c r="D45" s="12"/>
      <c r="E45" s="13"/>
      <c r="F45" s="2"/>
      <c r="G45" s="53">
        <v>36</v>
      </c>
      <c r="H45" s="26">
        <v>1</v>
      </c>
      <c r="I45" s="12"/>
      <c r="J45" s="13"/>
    </row>
    <row r="46" spans="2:10" x14ac:dyDescent="0.35">
      <c r="B46" s="53">
        <v>37</v>
      </c>
      <c r="C46" s="26">
        <v>1</v>
      </c>
      <c r="D46" s="12"/>
      <c r="E46" s="13"/>
      <c r="F46" s="2"/>
      <c r="G46" s="53">
        <v>37</v>
      </c>
      <c r="H46" s="26">
        <v>1</v>
      </c>
      <c r="I46" s="12"/>
      <c r="J46" s="13"/>
    </row>
    <row r="47" spans="2:10" x14ac:dyDescent="0.35">
      <c r="B47" s="53">
        <v>38</v>
      </c>
      <c r="C47" s="26">
        <v>1</v>
      </c>
      <c r="D47" s="12"/>
      <c r="E47" s="13"/>
      <c r="F47" s="2"/>
      <c r="G47" s="53">
        <v>38</v>
      </c>
      <c r="H47" s="26">
        <v>1</v>
      </c>
      <c r="I47" s="12"/>
      <c r="J47" s="13"/>
    </row>
    <row r="48" spans="2:10" x14ac:dyDescent="0.35">
      <c r="B48" s="53">
        <v>39</v>
      </c>
      <c r="C48" s="26">
        <v>1</v>
      </c>
      <c r="D48" s="12"/>
      <c r="E48" s="13"/>
      <c r="F48" s="2"/>
      <c r="G48" s="53">
        <v>39</v>
      </c>
      <c r="H48" s="26">
        <v>1</v>
      </c>
      <c r="I48" s="12"/>
      <c r="J48" s="13"/>
    </row>
    <row r="49" spans="2:17" x14ac:dyDescent="0.35">
      <c r="B49" s="53">
        <v>40</v>
      </c>
      <c r="C49" s="26">
        <v>1</v>
      </c>
      <c r="D49" s="12"/>
      <c r="E49" s="13"/>
      <c r="F49" s="2"/>
      <c r="G49" s="53">
        <v>40</v>
      </c>
      <c r="H49" s="26">
        <v>1</v>
      </c>
      <c r="I49" s="12"/>
      <c r="J49" s="13"/>
    </row>
    <row r="50" spans="2:17" x14ac:dyDescent="0.35">
      <c r="B50" s="53">
        <v>41</v>
      </c>
      <c r="C50" s="26">
        <v>1</v>
      </c>
      <c r="D50" s="12"/>
      <c r="E50" s="13"/>
      <c r="F50" s="2"/>
      <c r="G50" s="53">
        <v>41</v>
      </c>
      <c r="H50" s="26">
        <v>1</v>
      </c>
      <c r="I50" s="12"/>
      <c r="J50" s="13"/>
    </row>
    <row r="51" spans="2:17" x14ac:dyDescent="0.35">
      <c r="B51" s="53">
        <v>42</v>
      </c>
      <c r="C51" s="26">
        <v>1</v>
      </c>
      <c r="D51" s="12"/>
      <c r="E51" s="13"/>
      <c r="F51" s="2"/>
      <c r="G51" s="53">
        <v>42</v>
      </c>
      <c r="H51" s="26">
        <v>1</v>
      </c>
      <c r="I51" s="12"/>
      <c r="J51" s="13"/>
    </row>
    <row r="52" spans="2:17" x14ac:dyDescent="0.35">
      <c r="B52" s="53">
        <v>43</v>
      </c>
      <c r="C52" s="26">
        <v>1</v>
      </c>
      <c r="D52" s="12"/>
      <c r="E52" s="13"/>
      <c r="F52" s="2"/>
      <c r="G52" s="53">
        <v>43</v>
      </c>
      <c r="H52" s="26">
        <v>1</v>
      </c>
      <c r="I52" s="12"/>
      <c r="J52" s="13"/>
    </row>
    <row r="53" spans="2:17" x14ac:dyDescent="0.35">
      <c r="B53" s="53">
        <v>44</v>
      </c>
      <c r="C53" s="26">
        <v>1</v>
      </c>
      <c r="D53" s="12"/>
      <c r="E53" s="13"/>
      <c r="F53" s="2"/>
      <c r="G53" s="53">
        <v>44</v>
      </c>
      <c r="H53" s="26">
        <v>1</v>
      </c>
      <c r="I53" s="12"/>
      <c r="J53" s="13"/>
    </row>
    <row r="54" spans="2:17" ht="15" thickBot="1" x14ac:dyDescent="0.4">
      <c r="B54" s="54">
        <v>45</v>
      </c>
      <c r="C54" s="27">
        <v>1</v>
      </c>
      <c r="D54" s="8"/>
      <c r="E54" s="9"/>
      <c r="F54" s="2"/>
      <c r="G54" s="54">
        <v>45</v>
      </c>
      <c r="H54" s="27">
        <v>1</v>
      </c>
      <c r="I54" s="8"/>
      <c r="J54" s="9"/>
    </row>
    <row r="55" spans="2:17" x14ac:dyDescent="0.35">
      <c r="C55" s="78">
        <f>SUM(C6:C39)</f>
        <v>171</v>
      </c>
      <c r="H55" s="78">
        <f>SUM(H6:H13)</f>
        <v>114</v>
      </c>
    </row>
    <row r="57" spans="2:17" ht="16" thickBot="1" x14ac:dyDescent="0.4">
      <c r="B57" s="61" t="s">
        <v>7</v>
      </c>
      <c r="M57" s="61" t="s">
        <v>68</v>
      </c>
    </row>
    <row r="58" spans="2:17" ht="15" thickBot="1" x14ac:dyDescent="0.4">
      <c r="B58" s="118" t="s">
        <v>8</v>
      </c>
      <c r="C58" s="119"/>
      <c r="D58" s="119"/>
      <c r="E58" s="120"/>
      <c r="F58" s="1"/>
      <c r="G58" s="118" t="s">
        <v>9</v>
      </c>
      <c r="H58" s="119"/>
      <c r="I58" s="119"/>
      <c r="J58" s="120"/>
      <c r="M58" s="62"/>
      <c r="N58" s="114" t="s">
        <v>52</v>
      </c>
      <c r="O58" s="115"/>
      <c r="P58" s="114" t="s">
        <v>31</v>
      </c>
      <c r="Q58" s="116"/>
    </row>
    <row r="59" spans="2:17" ht="29" x14ac:dyDescent="0.35">
      <c r="B59" s="4" t="s">
        <v>2</v>
      </c>
      <c r="C59" s="5" t="s">
        <v>3</v>
      </c>
      <c r="D59" s="5" t="s">
        <v>4</v>
      </c>
      <c r="E59" s="6" t="s">
        <v>5</v>
      </c>
      <c r="F59" s="1"/>
      <c r="G59" s="4" t="s">
        <v>2</v>
      </c>
      <c r="H59" s="5" t="s">
        <v>3</v>
      </c>
      <c r="I59" s="5" t="s">
        <v>4</v>
      </c>
      <c r="J59" s="6" t="s">
        <v>5</v>
      </c>
      <c r="M59" s="66" t="s">
        <v>13</v>
      </c>
      <c r="N59" s="86" t="s">
        <v>3</v>
      </c>
      <c r="O59" s="87" t="s">
        <v>73</v>
      </c>
      <c r="P59" s="86" t="s">
        <v>3</v>
      </c>
      <c r="Q59" s="88" t="s">
        <v>73</v>
      </c>
    </row>
    <row r="60" spans="2:17" x14ac:dyDescent="0.35">
      <c r="B60" s="53">
        <v>1</v>
      </c>
      <c r="C60" s="26">
        <v>20</v>
      </c>
      <c r="D60" s="3"/>
      <c r="E60" s="57"/>
      <c r="F60" s="2"/>
      <c r="G60" s="53">
        <v>1</v>
      </c>
      <c r="H60" s="26">
        <v>20</v>
      </c>
      <c r="I60" s="3"/>
      <c r="J60" s="7"/>
      <c r="M60" s="64" t="s">
        <v>58</v>
      </c>
      <c r="N60" s="59">
        <f t="shared" ref="N60:N78" si="16">SUMIF($E$60:$E$126,M60,$C$60:$C$126)</f>
        <v>0</v>
      </c>
      <c r="O60" s="79">
        <f>COUNTIFS($B$60:$E$126,M60)</f>
        <v>0</v>
      </c>
      <c r="P60" s="79">
        <f t="shared" ref="P60:P78" si="17">SUMIF($J$60:$J$118,M60,$H$60:$H$118)</f>
        <v>0</v>
      </c>
      <c r="Q60" s="67">
        <f>COUNTIFS($G$60:$J$99,M60)</f>
        <v>0</v>
      </c>
    </row>
    <row r="61" spans="2:17" x14ac:dyDescent="0.35">
      <c r="B61" s="53">
        <v>2</v>
      </c>
      <c r="C61" s="26">
        <v>18</v>
      </c>
      <c r="D61" s="3"/>
      <c r="E61" s="7"/>
      <c r="F61" s="2"/>
      <c r="G61" s="53">
        <v>2</v>
      </c>
      <c r="H61" s="26">
        <v>18</v>
      </c>
      <c r="I61" s="3"/>
      <c r="J61" s="7"/>
      <c r="M61" s="64" t="s">
        <v>23</v>
      </c>
      <c r="N61" s="59">
        <f t="shared" si="16"/>
        <v>0</v>
      </c>
      <c r="O61" s="79">
        <f t="shared" ref="O61:O78" si="18">COUNTIFS($B$60:$E$126,M61)</f>
        <v>0</v>
      </c>
      <c r="P61" s="79">
        <f t="shared" si="17"/>
        <v>0</v>
      </c>
      <c r="Q61" s="67">
        <f t="shared" ref="Q61:Q78" si="19">COUNTIFS($G$60:$J$99,M61)</f>
        <v>0</v>
      </c>
    </row>
    <row r="62" spans="2:17" x14ac:dyDescent="0.35">
      <c r="B62" s="53">
        <v>3</v>
      </c>
      <c r="C62" s="26">
        <v>16</v>
      </c>
      <c r="D62" s="3"/>
      <c r="E62" s="7"/>
      <c r="F62" s="2"/>
      <c r="G62" s="53">
        <v>3</v>
      </c>
      <c r="H62" s="26">
        <v>16</v>
      </c>
      <c r="I62" s="3"/>
      <c r="J62" s="7"/>
      <c r="M62" s="63" t="s">
        <v>33</v>
      </c>
      <c r="N62" s="59">
        <f t="shared" si="16"/>
        <v>0</v>
      </c>
      <c r="O62" s="79">
        <f t="shared" si="18"/>
        <v>0</v>
      </c>
      <c r="P62" s="79">
        <f t="shared" si="17"/>
        <v>0</v>
      </c>
      <c r="Q62" s="67">
        <f t="shared" si="19"/>
        <v>0</v>
      </c>
    </row>
    <row r="63" spans="2:17" x14ac:dyDescent="0.35">
      <c r="B63" s="53">
        <v>4</v>
      </c>
      <c r="C63" s="26">
        <v>14</v>
      </c>
      <c r="D63" s="3"/>
      <c r="E63" s="7"/>
      <c r="F63" s="2"/>
      <c r="G63" s="53">
        <v>4</v>
      </c>
      <c r="H63" s="26">
        <v>14</v>
      </c>
      <c r="I63" s="3"/>
      <c r="J63" s="7"/>
      <c r="M63" s="63" t="s">
        <v>54</v>
      </c>
      <c r="N63" s="59">
        <f t="shared" si="16"/>
        <v>0</v>
      </c>
      <c r="O63" s="79">
        <f t="shared" si="18"/>
        <v>0</v>
      </c>
      <c r="P63" s="79">
        <f t="shared" si="17"/>
        <v>0</v>
      </c>
      <c r="Q63" s="67">
        <f t="shared" si="19"/>
        <v>0</v>
      </c>
    </row>
    <row r="64" spans="2:17" x14ac:dyDescent="0.35">
      <c r="B64" s="53">
        <v>5</v>
      </c>
      <c r="C64" s="26">
        <v>13</v>
      </c>
      <c r="D64" s="3"/>
      <c r="E64" s="7"/>
      <c r="F64" s="2"/>
      <c r="G64" s="53">
        <v>5</v>
      </c>
      <c r="H64" s="26">
        <v>13</v>
      </c>
      <c r="I64" s="3"/>
      <c r="J64" s="48"/>
      <c r="M64" s="63" t="s">
        <v>30</v>
      </c>
      <c r="N64" s="59">
        <f t="shared" si="16"/>
        <v>0</v>
      </c>
      <c r="O64" s="79">
        <f t="shared" si="18"/>
        <v>0</v>
      </c>
      <c r="P64" s="79">
        <f t="shared" si="17"/>
        <v>0</v>
      </c>
      <c r="Q64" s="67">
        <f t="shared" si="19"/>
        <v>0</v>
      </c>
    </row>
    <row r="65" spans="2:17" x14ac:dyDescent="0.35">
      <c r="B65" s="53">
        <v>6</v>
      </c>
      <c r="C65" s="26">
        <v>12</v>
      </c>
      <c r="D65" s="3"/>
      <c r="E65" s="7"/>
      <c r="F65" s="2"/>
      <c r="G65" s="53">
        <v>6</v>
      </c>
      <c r="H65" s="26">
        <v>12</v>
      </c>
      <c r="I65" s="3"/>
      <c r="J65" s="7"/>
      <c r="M65" s="64" t="s">
        <v>60</v>
      </c>
      <c r="N65" s="59">
        <f t="shared" si="16"/>
        <v>0</v>
      </c>
      <c r="O65" s="79">
        <f t="shared" si="18"/>
        <v>0</v>
      </c>
      <c r="P65" s="79">
        <f t="shared" si="17"/>
        <v>0</v>
      </c>
      <c r="Q65" s="67">
        <f t="shared" si="19"/>
        <v>0</v>
      </c>
    </row>
    <row r="66" spans="2:17" x14ac:dyDescent="0.35">
      <c r="B66" s="53">
        <v>7</v>
      </c>
      <c r="C66" s="26">
        <v>11</v>
      </c>
      <c r="D66" s="3"/>
      <c r="E66" s="7"/>
      <c r="F66" s="2"/>
      <c r="G66" s="53">
        <v>7</v>
      </c>
      <c r="H66" s="26">
        <v>11</v>
      </c>
      <c r="I66" s="3"/>
      <c r="J66" s="7"/>
      <c r="M66" s="64" t="s">
        <v>59</v>
      </c>
      <c r="N66" s="59">
        <f t="shared" si="16"/>
        <v>0</v>
      </c>
      <c r="O66" s="79">
        <f t="shared" si="18"/>
        <v>0</v>
      </c>
      <c r="P66" s="79">
        <f t="shared" si="17"/>
        <v>0</v>
      </c>
      <c r="Q66" s="67">
        <f t="shared" si="19"/>
        <v>0</v>
      </c>
    </row>
    <row r="67" spans="2:17" x14ac:dyDescent="0.35">
      <c r="B67" s="53">
        <v>8</v>
      </c>
      <c r="C67" s="26">
        <v>10</v>
      </c>
      <c r="D67" s="3"/>
      <c r="E67" s="7"/>
      <c r="F67" s="2"/>
      <c r="G67" s="53">
        <v>8</v>
      </c>
      <c r="H67" s="26">
        <v>10</v>
      </c>
      <c r="I67" s="3"/>
      <c r="J67" s="7"/>
      <c r="M67" s="63" t="s">
        <v>48</v>
      </c>
      <c r="N67" s="59">
        <f t="shared" si="16"/>
        <v>0</v>
      </c>
      <c r="O67" s="79">
        <f t="shared" si="18"/>
        <v>0</v>
      </c>
      <c r="P67" s="79">
        <f t="shared" si="17"/>
        <v>0</v>
      </c>
      <c r="Q67" s="67">
        <f t="shared" si="19"/>
        <v>0</v>
      </c>
    </row>
    <row r="68" spans="2:17" x14ac:dyDescent="0.35">
      <c r="B68" s="53">
        <v>9</v>
      </c>
      <c r="C68" s="26">
        <v>9</v>
      </c>
      <c r="D68" s="3"/>
      <c r="E68" s="7"/>
      <c r="F68" s="2"/>
      <c r="G68" s="53">
        <v>9</v>
      </c>
      <c r="H68" s="26">
        <v>9</v>
      </c>
      <c r="I68" s="3"/>
      <c r="J68" s="7"/>
      <c r="M68" s="64" t="s">
        <v>61</v>
      </c>
      <c r="N68" s="59">
        <f t="shared" si="16"/>
        <v>0</v>
      </c>
      <c r="O68" s="79">
        <f t="shared" si="18"/>
        <v>0</v>
      </c>
      <c r="P68" s="79">
        <f t="shared" si="17"/>
        <v>0</v>
      </c>
      <c r="Q68" s="67">
        <f t="shared" si="19"/>
        <v>0</v>
      </c>
    </row>
    <row r="69" spans="2:17" x14ac:dyDescent="0.35">
      <c r="B69" s="53">
        <v>10</v>
      </c>
      <c r="C69" s="26">
        <v>8</v>
      </c>
      <c r="D69" s="12"/>
      <c r="E69" s="13"/>
      <c r="F69" s="2"/>
      <c r="G69" s="53">
        <v>10</v>
      </c>
      <c r="H69" s="26">
        <v>8</v>
      </c>
      <c r="I69" s="12"/>
      <c r="J69" s="13"/>
      <c r="M69" s="64" t="s">
        <v>66</v>
      </c>
      <c r="N69" s="59">
        <f t="shared" si="16"/>
        <v>0</v>
      </c>
      <c r="O69" s="79">
        <f t="shared" si="18"/>
        <v>0</v>
      </c>
      <c r="P69" s="79">
        <f t="shared" si="17"/>
        <v>0</v>
      </c>
      <c r="Q69" s="67">
        <f t="shared" si="19"/>
        <v>0</v>
      </c>
    </row>
    <row r="70" spans="2:17" x14ac:dyDescent="0.35">
      <c r="B70" s="53">
        <v>11</v>
      </c>
      <c r="C70" s="26">
        <v>7</v>
      </c>
      <c r="D70" s="12"/>
      <c r="E70" s="13"/>
      <c r="F70" s="2"/>
      <c r="G70" s="53">
        <v>11</v>
      </c>
      <c r="H70" s="26">
        <v>7</v>
      </c>
      <c r="I70" s="12"/>
      <c r="J70" s="13"/>
      <c r="M70" s="64" t="s">
        <v>57</v>
      </c>
      <c r="N70" s="59">
        <f t="shared" si="16"/>
        <v>0</v>
      </c>
      <c r="O70" s="79">
        <f t="shared" ref="O70" si="20">COUNTIFS($B$60:$E$126,M70)</f>
        <v>0</v>
      </c>
      <c r="P70" s="79">
        <f t="shared" si="17"/>
        <v>0</v>
      </c>
      <c r="Q70" s="67">
        <f t="shared" ref="Q70" si="21">COUNTIFS($G$60:$J$99,M70)</f>
        <v>0</v>
      </c>
    </row>
    <row r="71" spans="2:17" x14ac:dyDescent="0.35">
      <c r="B71" s="53">
        <v>12</v>
      </c>
      <c r="C71" s="26">
        <v>6</v>
      </c>
      <c r="D71" s="12"/>
      <c r="E71" s="13"/>
      <c r="F71" s="2"/>
      <c r="G71" s="53">
        <v>12</v>
      </c>
      <c r="H71" s="26">
        <v>6</v>
      </c>
      <c r="I71" s="12"/>
      <c r="J71" s="13"/>
      <c r="M71" s="68" t="s">
        <v>62</v>
      </c>
      <c r="N71" s="59">
        <f t="shared" si="16"/>
        <v>0</v>
      </c>
      <c r="O71" s="79">
        <f t="shared" si="18"/>
        <v>0</v>
      </c>
      <c r="P71" s="79">
        <f t="shared" si="17"/>
        <v>0</v>
      </c>
      <c r="Q71" s="67">
        <f t="shared" si="19"/>
        <v>0</v>
      </c>
    </row>
    <row r="72" spans="2:17" x14ac:dyDescent="0.35">
      <c r="B72" s="53">
        <v>13</v>
      </c>
      <c r="C72" s="26">
        <v>5</v>
      </c>
      <c r="D72" s="12"/>
      <c r="E72" s="13"/>
      <c r="F72" s="2"/>
      <c r="G72" s="53">
        <v>13</v>
      </c>
      <c r="H72" s="26">
        <v>5</v>
      </c>
      <c r="I72" s="12"/>
      <c r="J72" s="13"/>
      <c r="M72" s="64" t="s">
        <v>63</v>
      </c>
      <c r="N72" s="59">
        <f t="shared" si="16"/>
        <v>0</v>
      </c>
      <c r="O72" s="79">
        <f t="shared" si="18"/>
        <v>0</v>
      </c>
      <c r="P72" s="79">
        <f t="shared" si="17"/>
        <v>0</v>
      </c>
      <c r="Q72" s="67">
        <f t="shared" si="19"/>
        <v>0</v>
      </c>
    </row>
    <row r="73" spans="2:17" x14ac:dyDescent="0.35">
      <c r="B73" s="53">
        <v>14</v>
      </c>
      <c r="C73" s="26">
        <v>4</v>
      </c>
      <c r="D73" s="12"/>
      <c r="E73" s="13"/>
      <c r="F73" s="2"/>
      <c r="G73" s="53">
        <v>14</v>
      </c>
      <c r="H73" s="26">
        <v>4</v>
      </c>
      <c r="I73" s="12"/>
      <c r="J73" s="13"/>
      <c r="M73" s="63" t="s">
        <v>14</v>
      </c>
      <c r="N73" s="59">
        <f t="shared" si="16"/>
        <v>0</v>
      </c>
      <c r="O73" s="79">
        <f t="shared" si="18"/>
        <v>0</v>
      </c>
      <c r="P73" s="79">
        <f t="shared" si="17"/>
        <v>0</v>
      </c>
      <c r="Q73" s="67">
        <f t="shared" si="19"/>
        <v>0</v>
      </c>
    </row>
    <row r="74" spans="2:17" ht="15" thickBot="1" x14ac:dyDescent="0.4">
      <c r="B74" s="54">
        <v>15</v>
      </c>
      <c r="C74" s="27">
        <v>3</v>
      </c>
      <c r="D74" s="8"/>
      <c r="E74" s="9"/>
      <c r="F74" s="2"/>
      <c r="G74" s="54">
        <v>15</v>
      </c>
      <c r="H74" s="27">
        <v>3</v>
      </c>
      <c r="I74" s="8"/>
      <c r="J74" s="9"/>
      <c r="M74" s="63" t="s">
        <v>32</v>
      </c>
      <c r="N74" s="59">
        <f t="shared" si="16"/>
        <v>0</v>
      </c>
      <c r="O74" s="79">
        <f t="shared" si="18"/>
        <v>0</v>
      </c>
      <c r="P74" s="79">
        <f t="shared" si="17"/>
        <v>0</v>
      </c>
      <c r="Q74" s="67">
        <f t="shared" si="19"/>
        <v>0</v>
      </c>
    </row>
    <row r="75" spans="2:17" x14ac:dyDescent="0.35">
      <c r="B75" s="1"/>
      <c r="C75" s="2"/>
      <c r="D75" s="2"/>
      <c r="E75" s="2"/>
      <c r="F75" s="2"/>
      <c r="G75" s="1"/>
      <c r="H75" s="2"/>
      <c r="I75" s="2"/>
      <c r="J75" s="2"/>
      <c r="M75" s="64" t="s">
        <v>55</v>
      </c>
      <c r="N75" s="59">
        <f t="shared" si="16"/>
        <v>0</v>
      </c>
      <c r="O75" s="79">
        <f t="shared" si="18"/>
        <v>0</v>
      </c>
      <c r="P75" s="79">
        <f t="shared" si="17"/>
        <v>0</v>
      </c>
      <c r="Q75" s="67">
        <f t="shared" si="19"/>
        <v>0</v>
      </c>
    </row>
    <row r="76" spans="2:17" ht="15" thickBot="1" x14ac:dyDescent="0.4">
      <c r="B76" s="28" t="s">
        <v>45</v>
      </c>
      <c r="M76" s="64" t="s">
        <v>64</v>
      </c>
      <c r="N76" s="59">
        <f t="shared" si="16"/>
        <v>0</v>
      </c>
      <c r="O76" s="79">
        <f t="shared" si="18"/>
        <v>0</v>
      </c>
      <c r="P76" s="79">
        <f t="shared" si="17"/>
        <v>0</v>
      </c>
      <c r="Q76" s="67">
        <f t="shared" si="19"/>
        <v>0</v>
      </c>
    </row>
    <row r="77" spans="2:17" ht="15" thickBot="1" x14ac:dyDescent="0.4">
      <c r="B77" s="118" t="s">
        <v>46</v>
      </c>
      <c r="C77" s="119"/>
      <c r="D77" s="119"/>
      <c r="E77" s="120"/>
      <c r="F77" s="1"/>
      <c r="G77" s="118" t="s">
        <v>47</v>
      </c>
      <c r="H77" s="119"/>
      <c r="I77" s="119"/>
      <c r="J77" s="120"/>
      <c r="M77" s="63" t="s">
        <v>65</v>
      </c>
      <c r="N77" s="59">
        <f t="shared" si="16"/>
        <v>0</v>
      </c>
      <c r="O77" s="79">
        <f t="shared" si="18"/>
        <v>0</v>
      </c>
      <c r="P77" s="79">
        <f t="shared" si="17"/>
        <v>0</v>
      </c>
      <c r="Q77" s="67">
        <f t="shared" si="19"/>
        <v>0</v>
      </c>
    </row>
    <row r="78" spans="2:17" ht="29.5" thickBot="1" x14ac:dyDescent="0.4">
      <c r="B78" s="4" t="s">
        <v>2</v>
      </c>
      <c r="C78" s="5" t="s">
        <v>3</v>
      </c>
      <c r="D78" s="5" t="s">
        <v>4</v>
      </c>
      <c r="E78" s="6" t="s">
        <v>5</v>
      </c>
      <c r="F78" s="1"/>
      <c r="G78" s="4" t="s">
        <v>2</v>
      </c>
      <c r="H78" s="5" t="s">
        <v>3</v>
      </c>
      <c r="I78" s="5" t="s">
        <v>4</v>
      </c>
      <c r="J78" s="6" t="s">
        <v>5</v>
      </c>
      <c r="L78" s="47"/>
      <c r="M78" s="69" t="s">
        <v>53</v>
      </c>
      <c r="N78" s="70">
        <f t="shared" si="16"/>
        <v>0</v>
      </c>
      <c r="O78" s="80">
        <f t="shared" si="18"/>
        <v>0</v>
      </c>
      <c r="P78" s="80">
        <f t="shared" si="17"/>
        <v>0</v>
      </c>
      <c r="Q78" s="71">
        <f t="shared" si="19"/>
        <v>0</v>
      </c>
    </row>
    <row r="79" spans="2:17" x14ac:dyDescent="0.35">
      <c r="B79" s="53">
        <v>16</v>
      </c>
      <c r="C79" s="26">
        <v>1</v>
      </c>
      <c r="D79" s="3"/>
      <c r="E79" s="7"/>
      <c r="F79" s="2"/>
      <c r="G79" s="53">
        <v>16</v>
      </c>
      <c r="H79" s="26">
        <v>1</v>
      </c>
      <c r="I79" s="3"/>
      <c r="J79" s="7"/>
      <c r="L79" s="28"/>
    </row>
    <row r="80" spans="2:17" x14ac:dyDescent="0.35">
      <c r="B80" s="53">
        <v>17</v>
      </c>
      <c r="C80" s="26">
        <v>1</v>
      </c>
      <c r="D80" s="3"/>
      <c r="E80" s="7"/>
      <c r="F80" s="2"/>
      <c r="G80" s="53">
        <v>17</v>
      </c>
      <c r="H80" s="26">
        <v>1</v>
      </c>
      <c r="I80" s="3"/>
      <c r="J80" s="7"/>
      <c r="L80" s="28"/>
      <c r="M80" t="s">
        <v>74</v>
      </c>
      <c r="N80" s="52">
        <f>SUM(N60:N79)</f>
        <v>0</v>
      </c>
      <c r="O80" s="52">
        <f>SUM(O60:O79)</f>
        <v>0</v>
      </c>
      <c r="P80" s="52">
        <f>SUM(P60:P79)</f>
        <v>0</v>
      </c>
      <c r="Q80" s="52">
        <f>SUM(Q60:Q79)</f>
        <v>0</v>
      </c>
    </row>
    <row r="81" spans="2:16" x14ac:dyDescent="0.35">
      <c r="B81" s="53">
        <v>18</v>
      </c>
      <c r="C81" s="26">
        <v>1</v>
      </c>
      <c r="D81" s="3"/>
      <c r="E81" s="7"/>
      <c r="F81" s="2"/>
      <c r="G81" s="53">
        <v>18</v>
      </c>
      <c r="H81" s="26">
        <v>1</v>
      </c>
      <c r="I81" s="3"/>
      <c r="J81" s="7"/>
      <c r="L81" s="28"/>
      <c r="M81" s="28"/>
    </row>
    <row r="82" spans="2:16" x14ac:dyDescent="0.35">
      <c r="B82" s="53">
        <v>19</v>
      </c>
      <c r="C82" s="26">
        <v>1</v>
      </c>
      <c r="D82" s="3"/>
      <c r="E82" s="7"/>
      <c r="F82" s="2"/>
      <c r="G82" s="53">
        <v>19</v>
      </c>
      <c r="H82" s="26">
        <v>1</v>
      </c>
      <c r="I82" s="3"/>
      <c r="J82" s="7"/>
      <c r="L82" s="28"/>
      <c r="M82" s="28"/>
      <c r="N82" s="52"/>
      <c r="O82" s="52"/>
      <c r="P82" s="78"/>
    </row>
    <row r="83" spans="2:16" x14ac:dyDescent="0.35">
      <c r="B83" s="53">
        <v>20</v>
      </c>
      <c r="C83" s="26">
        <v>1</v>
      </c>
      <c r="D83" s="3"/>
      <c r="E83" s="7"/>
      <c r="F83" s="2"/>
      <c r="G83" s="53">
        <v>20</v>
      </c>
      <c r="H83" s="26">
        <v>1</v>
      </c>
      <c r="I83" s="3"/>
      <c r="J83" s="7"/>
    </row>
    <row r="84" spans="2:16" x14ac:dyDescent="0.35">
      <c r="B84" s="53">
        <v>21</v>
      </c>
      <c r="C84" s="26">
        <v>1</v>
      </c>
      <c r="D84" s="3"/>
      <c r="E84" s="7"/>
      <c r="F84" s="2"/>
      <c r="G84" s="53">
        <v>21</v>
      </c>
      <c r="H84" s="26">
        <v>1</v>
      </c>
      <c r="I84" s="3"/>
      <c r="J84" s="7"/>
      <c r="M84" s="28"/>
      <c r="N84" s="28"/>
      <c r="O84" s="28"/>
      <c r="P84" s="28"/>
    </row>
    <row r="85" spans="2:16" x14ac:dyDescent="0.35">
      <c r="B85" s="53">
        <v>22</v>
      </c>
      <c r="C85" s="26">
        <v>1</v>
      </c>
      <c r="D85" s="3"/>
      <c r="E85" s="7"/>
      <c r="F85" s="2"/>
      <c r="G85" s="53">
        <v>22</v>
      </c>
      <c r="H85" s="26">
        <v>1</v>
      </c>
      <c r="I85" s="3"/>
      <c r="J85" s="7"/>
      <c r="M85" s="28"/>
      <c r="N85" s="28"/>
      <c r="O85" s="28"/>
      <c r="P85" s="28"/>
    </row>
    <row r="86" spans="2:16" x14ac:dyDescent="0.35">
      <c r="B86" s="53">
        <v>23</v>
      </c>
      <c r="C86" s="26">
        <v>1</v>
      </c>
      <c r="D86" s="3"/>
      <c r="E86" s="7"/>
      <c r="F86" s="2"/>
      <c r="G86" s="53">
        <v>23</v>
      </c>
      <c r="H86" s="26">
        <v>1</v>
      </c>
      <c r="I86" s="3"/>
      <c r="J86" s="7"/>
      <c r="M86" s="28"/>
      <c r="N86" s="28"/>
      <c r="O86" s="28"/>
      <c r="P86" s="28"/>
    </row>
    <row r="87" spans="2:16" x14ac:dyDescent="0.35">
      <c r="B87" s="53">
        <v>24</v>
      </c>
      <c r="C87" s="26">
        <v>1</v>
      </c>
      <c r="D87" s="3"/>
      <c r="E87" s="7"/>
      <c r="F87" s="2"/>
      <c r="G87" s="53">
        <v>24</v>
      </c>
      <c r="H87" s="26">
        <v>1</v>
      </c>
      <c r="I87" s="3"/>
      <c r="J87" s="7"/>
      <c r="N87" s="28"/>
      <c r="O87" s="28"/>
      <c r="P87" s="28"/>
    </row>
    <row r="88" spans="2:16" x14ac:dyDescent="0.35">
      <c r="B88" s="53">
        <v>25</v>
      </c>
      <c r="C88" s="26">
        <v>1</v>
      </c>
      <c r="D88" s="3"/>
      <c r="E88" s="7"/>
      <c r="F88" s="2"/>
      <c r="G88" s="53">
        <v>25</v>
      </c>
      <c r="H88" s="26">
        <v>1</v>
      </c>
      <c r="I88" s="3"/>
      <c r="J88" s="7"/>
    </row>
    <row r="89" spans="2:16" x14ac:dyDescent="0.35">
      <c r="B89" s="53">
        <v>26</v>
      </c>
      <c r="C89" s="26">
        <v>1</v>
      </c>
      <c r="D89" s="3"/>
      <c r="E89" s="7"/>
      <c r="F89" s="2"/>
      <c r="G89" s="53">
        <v>26</v>
      </c>
      <c r="H89" s="26">
        <v>1</v>
      </c>
      <c r="I89" s="3"/>
      <c r="J89" s="7"/>
    </row>
    <row r="90" spans="2:16" x14ac:dyDescent="0.35">
      <c r="B90" s="53">
        <v>27</v>
      </c>
      <c r="C90" s="26">
        <v>1</v>
      </c>
      <c r="D90" s="3"/>
      <c r="E90" s="7"/>
      <c r="F90" s="2"/>
      <c r="G90" s="53">
        <v>27</v>
      </c>
      <c r="H90" s="26">
        <v>1</v>
      </c>
      <c r="I90" s="3"/>
      <c r="J90" s="7"/>
    </row>
    <row r="91" spans="2:16" x14ac:dyDescent="0.35">
      <c r="B91" s="53">
        <v>28</v>
      </c>
      <c r="C91" s="26">
        <v>1</v>
      </c>
      <c r="D91" s="3"/>
      <c r="E91" s="7"/>
      <c r="F91" s="2"/>
      <c r="G91" s="53">
        <v>28</v>
      </c>
      <c r="H91" s="26">
        <v>1</v>
      </c>
      <c r="I91" s="3"/>
      <c r="J91" s="7"/>
    </row>
    <row r="92" spans="2:16" x14ac:dyDescent="0.35">
      <c r="B92" s="53">
        <v>29</v>
      </c>
      <c r="C92" s="26">
        <v>1</v>
      </c>
      <c r="D92" s="3"/>
      <c r="E92" s="7"/>
      <c r="F92" s="2"/>
      <c r="G92" s="53">
        <v>29</v>
      </c>
      <c r="H92" s="26">
        <v>1</v>
      </c>
      <c r="I92" s="3"/>
      <c r="J92" s="7"/>
    </row>
    <row r="93" spans="2:16" x14ac:dyDescent="0.35">
      <c r="B93" s="53">
        <v>30</v>
      </c>
      <c r="C93" s="26">
        <v>1</v>
      </c>
      <c r="D93" s="3"/>
      <c r="E93" s="7"/>
      <c r="F93" s="2"/>
      <c r="G93" s="53">
        <v>30</v>
      </c>
      <c r="H93" s="26">
        <v>1</v>
      </c>
      <c r="I93" s="3"/>
      <c r="J93" s="7"/>
    </row>
    <row r="94" spans="2:16" x14ac:dyDescent="0.35">
      <c r="B94" s="53">
        <v>31</v>
      </c>
      <c r="C94" s="26">
        <v>1</v>
      </c>
      <c r="D94" s="3"/>
      <c r="E94" s="7"/>
      <c r="F94" s="2"/>
      <c r="G94" s="53">
        <v>31</v>
      </c>
      <c r="H94" s="26">
        <v>1</v>
      </c>
      <c r="I94" s="3"/>
      <c r="J94" s="7"/>
    </row>
    <row r="95" spans="2:16" x14ac:dyDescent="0.35">
      <c r="B95" s="53">
        <v>32</v>
      </c>
      <c r="C95" s="26">
        <v>1</v>
      </c>
      <c r="D95" s="3"/>
      <c r="E95" s="7"/>
      <c r="F95" s="2"/>
      <c r="G95" s="53">
        <v>32</v>
      </c>
      <c r="H95" s="26">
        <v>1</v>
      </c>
      <c r="I95" s="3"/>
      <c r="J95" s="7"/>
    </row>
    <row r="96" spans="2:16" x14ac:dyDescent="0.35">
      <c r="B96" s="53">
        <v>33</v>
      </c>
      <c r="C96" s="26">
        <v>1</v>
      </c>
      <c r="D96" s="3"/>
      <c r="E96" s="7"/>
      <c r="F96" s="2"/>
      <c r="G96" s="53">
        <v>33</v>
      </c>
      <c r="H96" s="26">
        <v>1</v>
      </c>
      <c r="I96" s="3"/>
      <c r="J96" s="7"/>
    </row>
    <row r="97" spans="2:10" x14ac:dyDescent="0.35">
      <c r="B97" s="53">
        <v>34</v>
      </c>
      <c r="C97" s="26">
        <v>1</v>
      </c>
      <c r="D97" s="3"/>
      <c r="E97" s="7"/>
      <c r="F97" s="2"/>
      <c r="G97" s="53">
        <v>34</v>
      </c>
      <c r="H97" s="26">
        <v>1</v>
      </c>
      <c r="I97" s="3"/>
      <c r="J97" s="7"/>
    </row>
    <row r="98" spans="2:10" x14ac:dyDescent="0.35">
      <c r="B98" s="53">
        <v>35</v>
      </c>
      <c r="C98" s="26">
        <v>1</v>
      </c>
      <c r="D98" s="3"/>
      <c r="E98" s="7"/>
      <c r="F98" s="2"/>
      <c r="G98" s="53">
        <v>35</v>
      </c>
      <c r="H98" s="26">
        <v>1</v>
      </c>
      <c r="I98" s="12"/>
      <c r="J98" s="13"/>
    </row>
    <row r="99" spans="2:10" x14ac:dyDescent="0.35">
      <c r="B99" s="53">
        <v>36</v>
      </c>
      <c r="C99" s="26">
        <v>1</v>
      </c>
      <c r="D99" s="73"/>
      <c r="E99" s="7"/>
      <c r="F99" s="2"/>
      <c r="G99" s="53">
        <v>36</v>
      </c>
      <c r="H99" s="26">
        <v>1</v>
      </c>
      <c r="I99" s="12"/>
      <c r="J99" s="13"/>
    </row>
    <row r="100" spans="2:10" x14ac:dyDescent="0.35">
      <c r="B100" s="53">
        <v>37</v>
      </c>
      <c r="C100" s="26">
        <v>1</v>
      </c>
      <c r="D100" s="3"/>
      <c r="E100" s="7"/>
      <c r="F100" s="2"/>
      <c r="G100" s="53">
        <v>37</v>
      </c>
      <c r="H100" s="26">
        <v>1</v>
      </c>
      <c r="I100" s="12"/>
      <c r="J100" s="13"/>
    </row>
    <row r="101" spans="2:10" x14ac:dyDescent="0.35">
      <c r="B101" s="53">
        <v>38</v>
      </c>
      <c r="C101" s="26">
        <v>1</v>
      </c>
      <c r="D101" s="3"/>
      <c r="E101" s="7"/>
      <c r="F101" s="2"/>
      <c r="G101" s="53">
        <v>38</v>
      </c>
      <c r="H101" s="26">
        <v>1</v>
      </c>
      <c r="I101" s="12"/>
      <c r="J101" s="13"/>
    </row>
    <row r="102" spans="2:10" x14ac:dyDescent="0.35">
      <c r="B102" s="53">
        <v>39</v>
      </c>
      <c r="C102" s="26">
        <v>1</v>
      </c>
      <c r="D102" s="3"/>
      <c r="E102" s="7"/>
      <c r="F102" s="2"/>
      <c r="G102" s="53">
        <v>39</v>
      </c>
      <c r="H102" s="26">
        <v>1</v>
      </c>
      <c r="I102" s="12"/>
      <c r="J102" s="13"/>
    </row>
    <row r="103" spans="2:10" x14ac:dyDescent="0.35">
      <c r="B103" s="53">
        <v>40</v>
      </c>
      <c r="C103" s="26">
        <v>1</v>
      </c>
      <c r="D103" s="3"/>
      <c r="E103" s="7"/>
      <c r="F103" s="2"/>
      <c r="G103" s="53">
        <v>40</v>
      </c>
      <c r="H103" s="26">
        <v>1</v>
      </c>
      <c r="I103" s="12"/>
      <c r="J103" s="13"/>
    </row>
    <row r="104" spans="2:10" x14ac:dyDescent="0.35">
      <c r="B104" s="53">
        <v>41</v>
      </c>
      <c r="C104" s="26">
        <v>1</v>
      </c>
      <c r="D104" s="3"/>
      <c r="E104" s="7"/>
      <c r="F104" s="2"/>
      <c r="G104" s="53">
        <v>41</v>
      </c>
      <c r="H104" s="26">
        <v>1</v>
      </c>
      <c r="I104" s="12"/>
      <c r="J104" s="13"/>
    </row>
    <row r="105" spans="2:10" x14ac:dyDescent="0.35">
      <c r="B105" s="53">
        <v>42</v>
      </c>
      <c r="C105" s="26">
        <v>1</v>
      </c>
      <c r="D105" s="3"/>
      <c r="E105" s="7"/>
      <c r="F105" s="2"/>
      <c r="G105" s="53">
        <v>42</v>
      </c>
      <c r="H105" s="26">
        <v>1</v>
      </c>
      <c r="I105" s="12"/>
      <c r="J105" s="13"/>
    </row>
    <row r="106" spans="2:10" x14ac:dyDescent="0.35">
      <c r="B106" s="53">
        <v>43</v>
      </c>
      <c r="C106" s="26">
        <v>1</v>
      </c>
      <c r="D106" s="3"/>
      <c r="E106" s="7"/>
      <c r="F106" s="2"/>
      <c r="G106" s="53">
        <v>43</v>
      </c>
      <c r="H106" s="26">
        <v>1</v>
      </c>
      <c r="I106" s="12"/>
      <c r="J106" s="13"/>
    </row>
    <row r="107" spans="2:10" x14ac:dyDescent="0.35">
      <c r="B107" s="53">
        <v>44</v>
      </c>
      <c r="C107" s="26">
        <v>1</v>
      </c>
      <c r="D107" s="3"/>
      <c r="E107" s="7"/>
      <c r="F107" s="2"/>
      <c r="G107" s="53">
        <v>44</v>
      </c>
      <c r="H107" s="26">
        <v>1</v>
      </c>
      <c r="I107" s="12"/>
      <c r="J107" s="13"/>
    </row>
    <row r="108" spans="2:10" x14ac:dyDescent="0.35">
      <c r="B108" s="53">
        <v>45</v>
      </c>
      <c r="C108" s="26">
        <v>1</v>
      </c>
      <c r="D108" s="3"/>
      <c r="E108" s="7"/>
      <c r="F108" s="2"/>
      <c r="G108" s="53">
        <v>45</v>
      </c>
      <c r="H108" s="26">
        <v>1</v>
      </c>
      <c r="I108" s="12"/>
      <c r="J108" s="13"/>
    </row>
    <row r="109" spans="2:10" x14ac:dyDescent="0.35">
      <c r="B109" s="53">
        <v>46</v>
      </c>
      <c r="C109" s="26">
        <v>1</v>
      </c>
      <c r="D109" s="3"/>
      <c r="E109" s="7"/>
      <c r="F109" s="2"/>
      <c r="G109" s="53">
        <v>46</v>
      </c>
      <c r="H109" s="26">
        <v>1</v>
      </c>
      <c r="I109" s="12"/>
      <c r="J109" s="13"/>
    </row>
    <row r="110" spans="2:10" x14ac:dyDescent="0.35">
      <c r="B110" s="53">
        <v>47</v>
      </c>
      <c r="C110" s="26">
        <v>1</v>
      </c>
      <c r="D110" s="3"/>
      <c r="E110" s="7"/>
      <c r="F110" s="2"/>
      <c r="G110" s="53">
        <v>47</v>
      </c>
      <c r="H110" s="26">
        <v>1</v>
      </c>
      <c r="I110" s="12"/>
      <c r="J110" s="13"/>
    </row>
    <row r="111" spans="2:10" x14ac:dyDescent="0.35">
      <c r="B111" s="53">
        <v>48</v>
      </c>
      <c r="C111" s="26">
        <v>1</v>
      </c>
      <c r="D111" s="3"/>
      <c r="E111" s="7"/>
      <c r="F111" s="2"/>
      <c r="G111" s="53">
        <v>48</v>
      </c>
      <c r="H111" s="26">
        <v>1</v>
      </c>
      <c r="I111" s="12"/>
      <c r="J111" s="13"/>
    </row>
    <row r="112" spans="2:10" x14ac:dyDescent="0.35">
      <c r="B112" s="53">
        <v>49</v>
      </c>
      <c r="C112" s="26">
        <v>1</v>
      </c>
      <c r="D112" s="3"/>
      <c r="E112" s="7"/>
      <c r="F112" s="2"/>
      <c r="G112" s="53">
        <v>49</v>
      </c>
      <c r="H112" s="26">
        <v>1</v>
      </c>
      <c r="I112" s="12"/>
      <c r="J112" s="13"/>
    </row>
    <row r="113" spans="2:10" x14ac:dyDescent="0.35">
      <c r="B113" s="53">
        <v>50</v>
      </c>
      <c r="C113" s="26">
        <v>1</v>
      </c>
      <c r="D113" s="3"/>
      <c r="E113" s="7"/>
      <c r="F113" s="2"/>
      <c r="G113" s="53">
        <v>50</v>
      </c>
      <c r="H113" s="26">
        <v>1</v>
      </c>
      <c r="I113" s="12"/>
      <c r="J113" s="13"/>
    </row>
    <row r="114" spans="2:10" x14ac:dyDescent="0.35">
      <c r="B114" s="53">
        <v>51</v>
      </c>
      <c r="C114" s="26">
        <v>1</v>
      </c>
      <c r="D114" s="3"/>
      <c r="E114" s="7"/>
      <c r="F114" s="2"/>
      <c r="G114" s="53">
        <v>51</v>
      </c>
      <c r="H114" s="26">
        <v>1</v>
      </c>
      <c r="I114" s="12"/>
      <c r="J114" s="13"/>
    </row>
    <row r="115" spans="2:10" x14ac:dyDescent="0.35">
      <c r="B115" s="53">
        <v>52</v>
      </c>
      <c r="C115" s="26">
        <v>1</v>
      </c>
      <c r="D115" s="3"/>
      <c r="E115" s="7"/>
      <c r="F115" s="2"/>
      <c r="G115" s="53">
        <v>52</v>
      </c>
      <c r="H115" s="26">
        <v>1</v>
      </c>
      <c r="I115" s="12"/>
      <c r="J115" s="13"/>
    </row>
    <row r="116" spans="2:10" x14ac:dyDescent="0.35">
      <c r="B116" s="53">
        <v>53</v>
      </c>
      <c r="C116" s="26">
        <v>1</v>
      </c>
      <c r="D116" s="73"/>
      <c r="E116" s="7"/>
      <c r="F116" s="2"/>
      <c r="G116" s="53">
        <v>53</v>
      </c>
      <c r="H116" s="26">
        <v>1</v>
      </c>
      <c r="I116" s="12"/>
      <c r="J116" s="13"/>
    </row>
    <row r="117" spans="2:10" x14ac:dyDescent="0.35">
      <c r="B117" s="53">
        <v>54</v>
      </c>
      <c r="C117" s="26">
        <v>1</v>
      </c>
      <c r="D117" s="3"/>
      <c r="E117" s="7"/>
      <c r="F117" s="2"/>
      <c r="G117" s="53">
        <v>54</v>
      </c>
      <c r="H117" s="26">
        <v>1</v>
      </c>
      <c r="I117" s="12"/>
      <c r="J117" s="13"/>
    </row>
    <row r="118" spans="2:10" ht="15" thickBot="1" x14ac:dyDescent="0.4">
      <c r="B118" s="26">
        <v>55</v>
      </c>
      <c r="C118" s="26">
        <v>1</v>
      </c>
      <c r="D118" s="3"/>
      <c r="E118" s="3"/>
      <c r="G118" s="54">
        <v>55</v>
      </c>
      <c r="H118" s="27">
        <v>1</v>
      </c>
      <c r="I118" s="8"/>
      <c r="J118" s="9"/>
    </row>
    <row r="119" spans="2:10" x14ac:dyDescent="0.35">
      <c r="B119" s="26">
        <v>56</v>
      </c>
      <c r="C119" s="26">
        <v>1</v>
      </c>
      <c r="D119" s="3"/>
      <c r="E119" s="3"/>
      <c r="G119" s="1"/>
      <c r="H119" s="1">
        <f>SUM(H60:H99)</f>
        <v>177</v>
      </c>
      <c r="I119" s="2"/>
      <c r="J119" s="2"/>
    </row>
    <row r="120" spans="2:10" x14ac:dyDescent="0.35">
      <c r="B120" s="26">
        <v>57</v>
      </c>
      <c r="C120" s="26">
        <v>1</v>
      </c>
      <c r="D120" s="3"/>
      <c r="E120" s="3"/>
      <c r="G120" s="1"/>
      <c r="H120" s="1"/>
      <c r="I120" s="2"/>
      <c r="J120" s="2"/>
    </row>
    <row r="121" spans="2:10" x14ac:dyDescent="0.35">
      <c r="B121" s="26">
        <v>58</v>
      </c>
      <c r="C121" s="26">
        <v>1</v>
      </c>
      <c r="D121" s="3"/>
      <c r="E121" s="3"/>
      <c r="G121" s="1"/>
      <c r="H121" s="1"/>
      <c r="I121" s="2"/>
      <c r="J121" s="2"/>
    </row>
    <row r="122" spans="2:10" x14ac:dyDescent="0.35">
      <c r="B122" s="26">
        <v>59</v>
      </c>
      <c r="C122" s="26">
        <v>1</v>
      </c>
      <c r="D122" s="3"/>
      <c r="E122" s="3"/>
      <c r="G122" s="1"/>
      <c r="H122" s="1"/>
      <c r="I122" s="2"/>
      <c r="J122" s="2"/>
    </row>
    <row r="123" spans="2:10" x14ac:dyDescent="0.35">
      <c r="B123" s="26">
        <v>60</v>
      </c>
      <c r="C123" s="26">
        <v>1</v>
      </c>
      <c r="D123" s="3"/>
      <c r="E123" s="3"/>
      <c r="G123" s="1"/>
      <c r="H123" s="1"/>
      <c r="I123" s="2"/>
      <c r="J123" s="2"/>
    </row>
    <row r="124" spans="2:10" x14ac:dyDescent="0.35">
      <c r="B124" s="26">
        <v>61</v>
      </c>
      <c r="C124" s="26">
        <v>1</v>
      </c>
      <c r="D124" s="3"/>
      <c r="E124" s="3"/>
      <c r="G124" s="1"/>
      <c r="H124" s="1"/>
      <c r="I124" s="2"/>
      <c r="J124" s="2"/>
    </row>
    <row r="125" spans="2:10" x14ac:dyDescent="0.35">
      <c r="B125" s="26">
        <v>62</v>
      </c>
      <c r="C125" s="26">
        <v>1</v>
      </c>
      <c r="D125" s="3"/>
      <c r="E125" s="3"/>
      <c r="G125" s="1"/>
      <c r="H125" s="1"/>
      <c r="I125" s="2"/>
      <c r="J125" s="2"/>
    </row>
    <row r="126" spans="2:10" x14ac:dyDescent="0.35">
      <c r="B126" s="26">
        <v>63</v>
      </c>
      <c r="C126" s="26">
        <v>1</v>
      </c>
      <c r="D126" s="3"/>
      <c r="E126" s="3"/>
      <c r="G126" s="1"/>
      <c r="H126" s="1"/>
      <c r="I126" s="2"/>
      <c r="J126" s="2"/>
    </row>
    <row r="127" spans="2:10" x14ac:dyDescent="0.35">
      <c r="C127" s="78">
        <f>SUM(C60:C126)</f>
        <v>204</v>
      </c>
      <c r="D127" s="2"/>
    </row>
    <row r="128" spans="2:10" x14ac:dyDescent="0.35">
      <c r="D128" s="2"/>
    </row>
    <row r="129" spans="2:24" ht="16" thickBot="1" x14ac:dyDescent="0.4">
      <c r="B129" s="121" t="s">
        <v>10</v>
      </c>
      <c r="C129" s="121"/>
      <c r="D129" s="121"/>
      <c r="E129" s="121"/>
      <c r="F129" s="1"/>
      <c r="G129" s="122"/>
      <c r="H129" s="122"/>
      <c r="I129" s="122"/>
      <c r="J129" s="122"/>
      <c r="M129" s="90" t="s">
        <v>70</v>
      </c>
    </row>
    <row r="130" spans="2:24" ht="16" thickBot="1" x14ac:dyDescent="0.4">
      <c r="B130" s="118" t="s">
        <v>11</v>
      </c>
      <c r="C130" s="119"/>
      <c r="D130" s="119"/>
      <c r="E130" s="120"/>
      <c r="F130" s="1"/>
      <c r="G130" s="118" t="s">
        <v>12</v>
      </c>
      <c r="H130" s="119"/>
      <c r="I130" s="119"/>
      <c r="J130" s="120"/>
      <c r="M130" s="81"/>
      <c r="N130" s="123" t="s">
        <v>21</v>
      </c>
      <c r="O130" s="123"/>
      <c r="P130" s="123" t="s">
        <v>24</v>
      </c>
      <c r="Q130" s="123"/>
      <c r="R130" s="77"/>
    </row>
    <row r="131" spans="2:24" ht="29" x14ac:dyDescent="0.35">
      <c r="B131" s="55" t="s">
        <v>2</v>
      </c>
      <c r="C131" s="10" t="s">
        <v>3</v>
      </c>
      <c r="D131" s="10" t="s">
        <v>4</v>
      </c>
      <c r="E131" s="11" t="s">
        <v>5</v>
      </c>
      <c r="F131" s="2"/>
      <c r="G131" s="55" t="s">
        <v>2</v>
      </c>
      <c r="H131" s="10" t="s">
        <v>3</v>
      </c>
      <c r="I131" s="10" t="s">
        <v>4</v>
      </c>
      <c r="J131" s="11" t="s">
        <v>5</v>
      </c>
      <c r="M131" s="59" t="s">
        <v>13</v>
      </c>
      <c r="N131" s="59" t="s">
        <v>3</v>
      </c>
      <c r="O131" s="59" t="s">
        <v>73</v>
      </c>
      <c r="P131" s="59" t="s">
        <v>3</v>
      </c>
      <c r="Q131" s="59" t="s">
        <v>73</v>
      </c>
      <c r="T131" s="1"/>
      <c r="U131" s="2"/>
      <c r="V131" s="2"/>
      <c r="W131" s="2"/>
      <c r="X131" s="2"/>
    </row>
    <row r="132" spans="2:24" x14ac:dyDescent="0.35">
      <c r="B132" s="53">
        <v>1</v>
      </c>
      <c r="C132" s="26">
        <v>20</v>
      </c>
      <c r="D132" s="3"/>
      <c r="E132" s="7"/>
      <c r="F132" s="2"/>
      <c r="G132" s="53">
        <v>1</v>
      </c>
      <c r="H132" s="26">
        <v>20</v>
      </c>
      <c r="I132" s="3"/>
      <c r="J132" s="7"/>
      <c r="M132" s="3" t="s">
        <v>58</v>
      </c>
      <c r="N132" s="59">
        <f t="shared" ref="N132:N141" si="22">SUMIF($E$132:$E$241,M132,$C$132:$C$241)</f>
        <v>0</v>
      </c>
      <c r="O132" s="59">
        <f t="shared" ref="O132:O143" si="23">COUNTIFS($B$131:$E$241,M132)</f>
        <v>0</v>
      </c>
      <c r="P132" s="59">
        <f t="shared" ref="P132:P150" si="24">SUMIF($J$132:$J$221,M132,$H$132:$H$221)</f>
        <v>0</v>
      </c>
      <c r="Q132" s="59">
        <f t="shared" ref="Q132:Q150" si="25">COUNTIFS($G$131:$J$184,M132)</f>
        <v>0</v>
      </c>
      <c r="T132" s="1"/>
      <c r="U132" s="91"/>
      <c r="V132" s="2"/>
      <c r="W132" s="2"/>
      <c r="X132" s="2"/>
    </row>
    <row r="133" spans="2:24" x14ac:dyDescent="0.35">
      <c r="B133" s="53">
        <v>2</v>
      </c>
      <c r="C133" s="26">
        <v>18</v>
      </c>
      <c r="D133" s="3"/>
      <c r="E133" s="7"/>
      <c r="F133" s="2"/>
      <c r="G133" s="53">
        <v>2</v>
      </c>
      <c r="H133" s="26">
        <v>18</v>
      </c>
      <c r="I133" s="3"/>
      <c r="J133" s="7"/>
      <c r="M133" s="82" t="s">
        <v>23</v>
      </c>
      <c r="N133" s="59">
        <f t="shared" si="22"/>
        <v>0</v>
      </c>
      <c r="O133" s="59">
        <f t="shared" si="23"/>
        <v>0</v>
      </c>
      <c r="P133" s="59">
        <f t="shared" si="24"/>
        <v>0</v>
      </c>
      <c r="Q133" s="59">
        <f t="shared" si="25"/>
        <v>0</v>
      </c>
      <c r="T133" s="1"/>
      <c r="U133" s="1"/>
      <c r="V133" s="85"/>
      <c r="W133" s="85"/>
      <c r="X133" s="85"/>
    </row>
    <row r="134" spans="2:24" x14ac:dyDescent="0.35">
      <c r="B134" s="53">
        <v>3</v>
      </c>
      <c r="C134" s="26">
        <v>16</v>
      </c>
      <c r="D134" s="3"/>
      <c r="E134" s="7"/>
      <c r="F134" s="2"/>
      <c r="G134" s="53">
        <v>3</v>
      </c>
      <c r="H134" s="26">
        <v>16</v>
      </c>
      <c r="I134" s="3"/>
      <c r="J134" s="7"/>
      <c r="M134" s="82" t="s">
        <v>33</v>
      </c>
      <c r="N134" s="59">
        <f t="shared" si="22"/>
        <v>0</v>
      </c>
      <c r="O134" s="59">
        <f t="shared" si="23"/>
        <v>0</v>
      </c>
      <c r="P134" s="59">
        <f t="shared" si="24"/>
        <v>0</v>
      </c>
      <c r="Q134" s="59">
        <f t="shared" si="25"/>
        <v>0</v>
      </c>
      <c r="T134" s="1"/>
      <c r="U134" s="1"/>
      <c r="V134" s="85"/>
      <c r="W134" s="85"/>
      <c r="X134" s="85"/>
    </row>
    <row r="135" spans="2:24" x14ac:dyDescent="0.35">
      <c r="B135" s="53">
        <v>4</v>
      </c>
      <c r="C135" s="26">
        <v>14</v>
      </c>
      <c r="D135" s="3"/>
      <c r="E135" s="7"/>
      <c r="F135" s="2"/>
      <c r="G135" s="53">
        <v>4</v>
      </c>
      <c r="H135" s="26">
        <v>14</v>
      </c>
      <c r="I135" s="3"/>
      <c r="J135" s="7"/>
      <c r="M135" s="82" t="s">
        <v>54</v>
      </c>
      <c r="N135" s="59">
        <f t="shared" si="22"/>
        <v>0</v>
      </c>
      <c r="O135" s="59">
        <f t="shared" si="23"/>
        <v>0</v>
      </c>
      <c r="P135" s="59">
        <f t="shared" si="24"/>
        <v>0</v>
      </c>
      <c r="Q135" s="59">
        <f t="shared" si="25"/>
        <v>0</v>
      </c>
      <c r="T135" s="1"/>
      <c r="U135" s="1"/>
      <c r="V135" s="85"/>
      <c r="W135" s="85"/>
      <c r="X135" s="85"/>
    </row>
    <row r="136" spans="2:24" x14ac:dyDescent="0.35">
      <c r="B136" s="53">
        <v>5</v>
      </c>
      <c r="C136" s="26">
        <v>13</v>
      </c>
      <c r="D136" s="3"/>
      <c r="E136" s="7"/>
      <c r="F136" s="2"/>
      <c r="G136" s="53">
        <v>5</v>
      </c>
      <c r="H136" s="26">
        <v>13</v>
      </c>
      <c r="I136" s="3"/>
      <c r="J136" s="7"/>
      <c r="M136" s="82" t="s">
        <v>30</v>
      </c>
      <c r="N136" s="59">
        <f t="shared" si="22"/>
        <v>0</v>
      </c>
      <c r="O136" s="59">
        <f t="shared" si="23"/>
        <v>0</v>
      </c>
      <c r="P136" s="59">
        <f t="shared" si="24"/>
        <v>0</v>
      </c>
      <c r="Q136" s="59">
        <f t="shared" si="25"/>
        <v>0</v>
      </c>
      <c r="T136" s="1"/>
      <c r="U136" s="1"/>
      <c r="V136" s="85"/>
      <c r="W136" s="85"/>
      <c r="X136" s="85"/>
    </row>
    <row r="137" spans="2:24" x14ac:dyDescent="0.35">
      <c r="B137" s="53">
        <v>6</v>
      </c>
      <c r="C137" s="26">
        <v>12</v>
      </c>
      <c r="D137" s="3"/>
      <c r="E137" s="7"/>
      <c r="F137" s="2"/>
      <c r="G137" s="53">
        <v>6</v>
      </c>
      <c r="H137" s="26">
        <v>12</v>
      </c>
      <c r="I137" s="3"/>
      <c r="J137" s="7"/>
      <c r="M137" s="82" t="s">
        <v>60</v>
      </c>
      <c r="N137" s="59">
        <f t="shared" si="22"/>
        <v>0</v>
      </c>
      <c r="O137" s="59">
        <f t="shared" si="23"/>
        <v>0</v>
      </c>
      <c r="P137" s="59">
        <f t="shared" si="24"/>
        <v>0</v>
      </c>
      <c r="Q137" s="59">
        <f t="shared" si="25"/>
        <v>0</v>
      </c>
      <c r="T137" s="1"/>
      <c r="U137" s="1"/>
      <c r="V137" s="2"/>
      <c r="W137" s="2"/>
      <c r="X137" s="2"/>
    </row>
    <row r="138" spans="2:24" x14ac:dyDescent="0.35">
      <c r="B138" s="53">
        <v>7</v>
      </c>
      <c r="C138" s="26">
        <v>11</v>
      </c>
      <c r="D138" s="3"/>
      <c r="E138" s="7"/>
      <c r="F138" s="2"/>
      <c r="G138" s="53">
        <v>7</v>
      </c>
      <c r="H138" s="26">
        <v>11</v>
      </c>
      <c r="I138" s="39"/>
      <c r="J138" s="40"/>
      <c r="M138" s="3" t="s">
        <v>59</v>
      </c>
      <c r="N138" s="59">
        <f t="shared" si="22"/>
        <v>0</v>
      </c>
      <c r="O138" s="59">
        <f t="shared" si="23"/>
        <v>0</v>
      </c>
      <c r="P138" s="59">
        <f t="shared" si="24"/>
        <v>0</v>
      </c>
      <c r="Q138" s="59">
        <f t="shared" si="25"/>
        <v>0</v>
      </c>
      <c r="T138" s="1"/>
      <c r="U138" s="1"/>
      <c r="V138" s="2"/>
      <c r="W138" s="2"/>
      <c r="X138" s="2"/>
    </row>
    <row r="139" spans="2:24" x14ac:dyDescent="0.35">
      <c r="B139" s="53">
        <v>8</v>
      </c>
      <c r="C139" s="26">
        <v>10</v>
      </c>
      <c r="D139" s="3"/>
      <c r="E139" s="7"/>
      <c r="F139" s="2"/>
      <c r="G139" s="53">
        <v>8</v>
      </c>
      <c r="H139" s="26">
        <v>10</v>
      </c>
      <c r="I139" s="39"/>
      <c r="J139" s="40"/>
      <c r="K139" s="30"/>
      <c r="M139" s="82" t="s">
        <v>48</v>
      </c>
      <c r="N139" s="59">
        <f t="shared" si="22"/>
        <v>0</v>
      </c>
      <c r="O139" s="59">
        <f t="shared" si="23"/>
        <v>0</v>
      </c>
      <c r="P139" s="59">
        <f t="shared" si="24"/>
        <v>0</v>
      </c>
      <c r="Q139" s="59">
        <f t="shared" si="25"/>
        <v>0</v>
      </c>
      <c r="T139" s="1"/>
      <c r="U139" s="1"/>
      <c r="V139" s="2"/>
      <c r="W139" s="2"/>
      <c r="X139" s="2"/>
    </row>
    <row r="140" spans="2:24" x14ac:dyDescent="0.35">
      <c r="B140" s="53">
        <v>9</v>
      </c>
      <c r="C140" s="26">
        <v>9</v>
      </c>
      <c r="D140" s="3"/>
      <c r="E140" s="7"/>
      <c r="F140" s="2"/>
      <c r="G140" s="53">
        <v>9</v>
      </c>
      <c r="H140" s="26">
        <v>9</v>
      </c>
      <c r="I140" s="39"/>
      <c r="J140" s="40"/>
      <c r="M140" s="3" t="s">
        <v>61</v>
      </c>
      <c r="N140" s="59">
        <f t="shared" si="22"/>
        <v>0</v>
      </c>
      <c r="O140" s="59">
        <f t="shared" si="23"/>
        <v>0</v>
      </c>
      <c r="P140" s="59">
        <f t="shared" si="24"/>
        <v>0</v>
      </c>
      <c r="Q140" s="59">
        <f t="shared" si="25"/>
        <v>0</v>
      </c>
      <c r="T140" s="1"/>
      <c r="U140" s="1"/>
      <c r="V140" s="2"/>
      <c r="W140" s="2"/>
      <c r="X140" s="2"/>
    </row>
    <row r="141" spans="2:24" x14ac:dyDescent="0.35">
      <c r="B141" s="53">
        <v>10</v>
      </c>
      <c r="C141" s="26">
        <v>8</v>
      </c>
      <c r="D141" s="12"/>
      <c r="E141" s="7"/>
      <c r="F141" s="2"/>
      <c r="G141" s="53">
        <v>10</v>
      </c>
      <c r="H141" s="26">
        <v>8</v>
      </c>
      <c r="I141" s="41"/>
      <c r="J141" s="42"/>
      <c r="M141" s="3" t="s">
        <v>66</v>
      </c>
      <c r="N141" s="59">
        <f t="shared" si="22"/>
        <v>0</v>
      </c>
      <c r="O141" s="59">
        <f t="shared" si="23"/>
        <v>0</v>
      </c>
      <c r="P141" s="59">
        <f t="shared" si="24"/>
        <v>0</v>
      </c>
      <c r="Q141" s="59">
        <f t="shared" si="25"/>
        <v>0</v>
      </c>
      <c r="T141" s="1"/>
      <c r="U141" s="1"/>
      <c r="V141" s="2"/>
      <c r="W141" s="2"/>
      <c r="X141" s="2"/>
    </row>
    <row r="142" spans="2:24" x14ac:dyDescent="0.35">
      <c r="B142" s="53">
        <v>11</v>
      </c>
      <c r="C142" s="26">
        <v>7</v>
      </c>
      <c r="D142" s="12"/>
      <c r="E142" s="7"/>
      <c r="F142" s="2"/>
      <c r="G142" s="53">
        <v>11</v>
      </c>
      <c r="H142" s="26">
        <v>7</v>
      </c>
      <c r="I142" s="43"/>
      <c r="J142" s="44"/>
      <c r="M142" s="89" t="s">
        <v>57</v>
      </c>
      <c r="N142" s="59">
        <f t="shared" ref="N142:N150" si="26">SUMIF($E$132:$E$241,M142,$C$132:$C$241)</f>
        <v>0</v>
      </c>
      <c r="O142" s="59">
        <f t="shared" si="23"/>
        <v>0</v>
      </c>
      <c r="P142" s="59">
        <f t="shared" si="24"/>
        <v>0</v>
      </c>
      <c r="Q142" s="59">
        <f t="shared" si="25"/>
        <v>0</v>
      </c>
      <c r="T142" s="1"/>
      <c r="U142" s="1"/>
      <c r="V142" s="2"/>
      <c r="W142" s="2"/>
      <c r="X142" s="2"/>
    </row>
    <row r="143" spans="2:24" x14ac:dyDescent="0.35">
      <c r="B143" s="53">
        <v>12</v>
      </c>
      <c r="C143" s="26">
        <v>6</v>
      </c>
      <c r="D143" s="12"/>
      <c r="E143" s="13"/>
      <c r="F143" s="2"/>
      <c r="G143" s="53">
        <v>12</v>
      </c>
      <c r="H143" s="26">
        <v>6</v>
      </c>
      <c r="I143" s="43"/>
      <c r="J143" s="44"/>
      <c r="M143" s="82" t="s">
        <v>34</v>
      </c>
      <c r="N143" s="59">
        <f t="shared" si="26"/>
        <v>0</v>
      </c>
      <c r="O143" s="59">
        <f t="shared" si="23"/>
        <v>0</v>
      </c>
      <c r="P143" s="59">
        <f t="shared" si="24"/>
        <v>0</v>
      </c>
      <c r="Q143" s="59">
        <f t="shared" si="25"/>
        <v>0</v>
      </c>
      <c r="T143" s="1"/>
      <c r="U143" s="1"/>
      <c r="V143" s="2"/>
      <c r="W143" s="2"/>
      <c r="X143" s="2"/>
    </row>
    <row r="144" spans="2:24" x14ac:dyDescent="0.35">
      <c r="B144" s="53">
        <v>13</v>
      </c>
      <c r="C144" s="26">
        <v>5</v>
      </c>
      <c r="D144" s="12"/>
      <c r="E144" s="7"/>
      <c r="F144" s="2"/>
      <c r="G144" s="53">
        <v>13</v>
      </c>
      <c r="H144" s="26">
        <v>5</v>
      </c>
      <c r="I144" s="43"/>
      <c r="J144" s="44"/>
      <c r="M144" s="3" t="s">
        <v>63</v>
      </c>
      <c r="N144" s="59">
        <f t="shared" si="26"/>
        <v>0</v>
      </c>
      <c r="O144" s="59">
        <f t="shared" ref="O144:O150" si="27">COUNTIFS($B$131:$E$241,M144)</f>
        <v>0</v>
      </c>
      <c r="P144" s="59">
        <f t="shared" si="24"/>
        <v>0</v>
      </c>
      <c r="Q144" s="59">
        <f t="shared" si="25"/>
        <v>0</v>
      </c>
      <c r="T144" s="1"/>
      <c r="U144" s="91"/>
      <c r="V144" s="2"/>
      <c r="W144" s="2"/>
      <c r="X144" s="2"/>
    </row>
    <row r="145" spans="2:24" x14ac:dyDescent="0.35">
      <c r="B145" s="53">
        <v>14</v>
      </c>
      <c r="C145" s="26">
        <v>4</v>
      </c>
      <c r="D145" s="12"/>
      <c r="E145" s="13"/>
      <c r="F145" s="2"/>
      <c r="G145" s="53">
        <v>14</v>
      </c>
      <c r="H145" s="26">
        <v>4</v>
      </c>
      <c r="I145" s="43"/>
      <c r="J145" s="44"/>
      <c r="M145" s="82" t="s">
        <v>14</v>
      </c>
      <c r="N145" s="59">
        <f t="shared" si="26"/>
        <v>0</v>
      </c>
      <c r="O145" s="59">
        <f t="shared" si="27"/>
        <v>0</v>
      </c>
      <c r="P145" s="59">
        <f t="shared" si="24"/>
        <v>0</v>
      </c>
      <c r="Q145" s="59">
        <f t="shared" si="25"/>
        <v>0</v>
      </c>
      <c r="T145" s="1"/>
      <c r="U145" s="91"/>
      <c r="V145" s="85"/>
      <c r="W145" s="85"/>
      <c r="X145" s="85"/>
    </row>
    <row r="146" spans="2:24" ht="15" thickBot="1" x14ac:dyDescent="0.4">
      <c r="B146" s="54">
        <v>15</v>
      </c>
      <c r="C146" s="27">
        <v>3</v>
      </c>
      <c r="D146" s="8"/>
      <c r="E146" s="9"/>
      <c r="F146" s="2"/>
      <c r="G146" s="54">
        <v>15</v>
      </c>
      <c r="H146" s="27">
        <v>3</v>
      </c>
      <c r="I146" s="45"/>
      <c r="J146" s="46"/>
      <c r="M146" s="82" t="s">
        <v>32</v>
      </c>
      <c r="N146" s="59">
        <f t="shared" si="26"/>
        <v>0</v>
      </c>
      <c r="O146" s="59">
        <f t="shared" si="27"/>
        <v>0</v>
      </c>
      <c r="P146" s="59">
        <f t="shared" si="24"/>
        <v>0</v>
      </c>
      <c r="Q146" s="59">
        <f t="shared" si="25"/>
        <v>0</v>
      </c>
      <c r="T146" s="1"/>
      <c r="U146" s="1"/>
      <c r="V146" s="2"/>
      <c r="W146" s="2"/>
      <c r="X146" s="2"/>
    </row>
    <row r="147" spans="2:24" x14ac:dyDescent="0.35">
      <c r="B147" s="1"/>
      <c r="C147" s="1"/>
      <c r="D147" s="2"/>
      <c r="E147" s="2"/>
      <c r="F147" s="2"/>
      <c r="G147" s="1"/>
      <c r="H147" s="1"/>
      <c r="I147" s="85"/>
      <c r="J147" s="85"/>
      <c r="M147" s="3" t="s">
        <v>55</v>
      </c>
      <c r="N147" s="59">
        <f t="shared" si="26"/>
        <v>0</v>
      </c>
      <c r="O147" s="59">
        <f t="shared" si="27"/>
        <v>0</v>
      </c>
      <c r="P147" s="59">
        <f t="shared" si="24"/>
        <v>0</v>
      </c>
      <c r="Q147" s="59">
        <f t="shared" si="25"/>
        <v>0</v>
      </c>
      <c r="T147" s="1"/>
      <c r="U147" s="1"/>
      <c r="V147" s="2"/>
      <c r="W147" s="2"/>
      <c r="X147" s="2"/>
    </row>
    <row r="148" spans="2:24" x14ac:dyDescent="0.35">
      <c r="B148" s="1"/>
      <c r="C148" s="1"/>
      <c r="D148" s="2"/>
      <c r="E148" s="2"/>
      <c r="F148" s="2"/>
      <c r="G148" s="1"/>
      <c r="H148" s="1"/>
      <c r="I148" s="85"/>
      <c r="J148" s="85"/>
      <c r="M148" s="3" t="s">
        <v>64</v>
      </c>
      <c r="N148" s="59">
        <f t="shared" si="26"/>
        <v>0</v>
      </c>
      <c r="O148" s="59">
        <f t="shared" si="27"/>
        <v>0</v>
      </c>
      <c r="P148" s="59">
        <f t="shared" si="24"/>
        <v>0</v>
      </c>
      <c r="Q148" s="59">
        <f t="shared" si="25"/>
        <v>0</v>
      </c>
      <c r="T148" s="1"/>
      <c r="U148" s="1"/>
      <c r="V148" s="2"/>
      <c r="W148" s="2"/>
      <c r="X148" s="2"/>
    </row>
    <row r="149" spans="2:24" ht="15" thickBot="1" x14ac:dyDescent="0.4">
      <c r="B149" s="56" t="s">
        <v>6</v>
      </c>
      <c r="M149" s="82" t="s">
        <v>65</v>
      </c>
      <c r="N149" s="59">
        <f t="shared" si="26"/>
        <v>0</v>
      </c>
      <c r="O149" s="59">
        <f t="shared" si="27"/>
        <v>0</v>
      </c>
      <c r="P149" s="59">
        <f t="shared" si="24"/>
        <v>0</v>
      </c>
      <c r="Q149" s="59">
        <f t="shared" si="25"/>
        <v>0</v>
      </c>
      <c r="T149" s="1"/>
      <c r="U149" s="1"/>
      <c r="V149" s="2"/>
      <c r="W149" s="2"/>
      <c r="X149" s="2"/>
    </row>
    <row r="150" spans="2:24" ht="15" thickBot="1" x14ac:dyDescent="0.4">
      <c r="B150" s="118" t="s">
        <v>11</v>
      </c>
      <c r="C150" s="119"/>
      <c r="D150" s="119"/>
      <c r="E150" s="120"/>
      <c r="F150" s="1"/>
      <c r="G150" s="118" t="s">
        <v>12</v>
      </c>
      <c r="H150" s="119"/>
      <c r="I150" s="119"/>
      <c r="J150" s="120"/>
      <c r="M150" s="82" t="s">
        <v>53</v>
      </c>
      <c r="N150" s="59">
        <f t="shared" si="26"/>
        <v>0</v>
      </c>
      <c r="O150" s="59">
        <f t="shared" si="27"/>
        <v>0</v>
      </c>
      <c r="P150" s="59">
        <f t="shared" si="24"/>
        <v>0</v>
      </c>
      <c r="Q150" s="59">
        <f t="shared" si="25"/>
        <v>0</v>
      </c>
      <c r="T150" s="1"/>
      <c r="U150" s="1"/>
      <c r="V150" s="2"/>
      <c r="W150" s="2"/>
      <c r="X150" s="2"/>
    </row>
    <row r="151" spans="2:24" x14ac:dyDescent="0.35">
      <c r="B151" s="4" t="s">
        <v>76</v>
      </c>
      <c r="C151" s="5" t="s">
        <v>3</v>
      </c>
      <c r="D151" s="5" t="s">
        <v>4</v>
      </c>
      <c r="E151" s="6" t="s">
        <v>5</v>
      </c>
      <c r="F151" s="1"/>
      <c r="G151" s="4" t="s">
        <v>76</v>
      </c>
      <c r="H151" s="5" t="s">
        <v>3</v>
      </c>
      <c r="I151" s="5" t="s">
        <v>4</v>
      </c>
      <c r="J151" s="6" t="s">
        <v>5</v>
      </c>
      <c r="T151" s="1"/>
      <c r="U151" s="1"/>
      <c r="V151" s="85"/>
      <c r="W151" s="85"/>
      <c r="X151" s="85"/>
    </row>
    <row r="152" spans="2:24" x14ac:dyDescent="0.35">
      <c r="B152" s="53">
        <v>16</v>
      </c>
      <c r="C152" s="26">
        <v>1</v>
      </c>
      <c r="D152" s="3"/>
      <c r="E152" s="7"/>
      <c r="F152" s="2"/>
      <c r="G152" s="53">
        <v>16</v>
      </c>
      <c r="H152" s="26">
        <v>1</v>
      </c>
      <c r="I152" s="3"/>
      <c r="J152" s="7"/>
      <c r="M152" s="28" t="s">
        <v>67</v>
      </c>
      <c r="N152" s="52">
        <f>SUM(N132:N150)</f>
        <v>0</v>
      </c>
      <c r="O152" s="52">
        <f t="shared" ref="O152:Q152" si="28">SUM(O132:O150)</f>
        <v>0</v>
      </c>
      <c r="P152" s="52">
        <f t="shared" si="28"/>
        <v>0</v>
      </c>
      <c r="Q152" s="52">
        <f t="shared" si="28"/>
        <v>0</v>
      </c>
      <c r="T152" s="1"/>
      <c r="U152" s="1"/>
      <c r="V152" s="2"/>
      <c r="W152" s="2"/>
      <c r="X152" s="2"/>
    </row>
    <row r="153" spans="2:24" x14ac:dyDescent="0.35">
      <c r="B153" s="53">
        <v>17</v>
      </c>
      <c r="C153" s="26">
        <v>1</v>
      </c>
      <c r="D153" s="3"/>
      <c r="E153" s="7"/>
      <c r="F153" s="2"/>
      <c r="G153" s="53">
        <v>17</v>
      </c>
      <c r="H153" s="26">
        <v>1</v>
      </c>
      <c r="I153" s="3"/>
      <c r="J153" s="7"/>
      <c r="T153" s="1"/>
      <c r="U153" s="91"/>
      <c r="V153" s="85"/>
      <c r="W153" s="85"/>
      <c r="X153" s="85"/>
    </row>
    <row r="154" spans="2:24" x14ac:dyDescent="0.35">
      <c r="B154" s="53">
        <v>18</v>
      </c>
      <c r="C154" s="26">
        <v>1</v>
      </c>
      <c r="D154" s="3"/>
      <c r="E154" s="7"/>
      <c r="F154" s="2"/>
      <c r="G154" s="53">
        <v>18</v>
      </c>
      <c r="H154" s="26">
        <v>1</v>
      </c>
      <c r="I154" s="3"/>
      <c r="J154" s="7"/>
      <c r="M154" s="28"/>
      <c r="N154" s="78"/>
      <c r="O154" s="78"/>
      <c r="P154" s="78"/>
      <c r="T154" s="1"/>
      <c r="U154" s="91"/>
      <c r="V154" s="2"/>
      <c r="W154" s="2"/>
      <c r="X154" s="2"/>
    </row>
    <row r="155" spans="2:24" x14ac:dyDescent="0.35">
      <c r="B155" s="53">
        <v>19</v>
      </c>
      <c r="C155" s="26">
        <v>1</v>
      </c>
      <c r="D155" s="3"/>
      <c r="E155" s="7"/>
      <c r="F155" s="2"/>
      <c r="G155" s="53">
        <v>19</v>
      </c>
      <c r="H155" s="26">
        <v>1</v>
      </c>
      <c r="I155" s="3"/>
      <c r="J155" s="7"/>
      <c r="T155" s="1"/>
      <c r="U155" s="91"/>
      <c r="V155" s="2"/>
      <c r="W155" s="2"/>
      <c r="X155" s="2"/>
    </row>
    <row r="156" spans="2:24" x14ac:dyDescent="0.35">
      <c r="B156" s="53">
        <v>20</v>
      </c>
      <c r="C156" s="26">
        <v>1</v>
      </c>
      <c r="D156" s="3"/>
      <c r="E156" s="7"/>
      <c r="F156" s="2"/>
      <c r="G156" s="53">
        <v>20</v>
      </c>
      <c r="H156" s="26">
        <v>1</v>
      </c>
      <c r="I156" s="3"/>
      <c r="J156" s="7"/>
      <c r="T156" s="1"/>
      <c r="U156" s="91"/>
      <c r="V156" s="2"/>
      <c r="W156" s="2"/>
      <c r="X156" s="2"/>
    </row>
    <row r="157" spans="2:24" x14ac:dyDescent="0.35">
      <c r="B157" s="53">
        <v>21</v>
      </c>
      <c r="C157" s="26">
        <v>1</v>
      </c>
      <c r="D157" s="3"/>
      <c r="E157" s="7"/>
      <c r="F157" s="2"/>
      <c r="G157" s="53">
        <v>21</v>
      </c>
      <c r="H157" s="26">
        <v>1</v>
      </c>
      <c r="I157" s="3"/>
      <c r="J157" s="7"/>
      <c r="T157" s="1"/>
      <c r="U157" s="1"/>
      <c r="V157" s="2"/>
      <c r="W157" s="2"/>
      <c r="X157" s="2"/>
    </row>
    <row r="158" spans="2:24" x14ac:dyDescent="0.35">
      <c r="B158" s="53">
        <v>22</v>
      </c>
      <c r="C158" s="26">
        <v>1</v>
      </c>
      <c r="D158" s="3"/>
      <c r="E158" s="7"/>
      <c r="F158" s="2"/>
      <c r="G158" s="53">
        <v>22</v>
      </c>
      <c r="H158" s="26">
        <v>1</v>
      </c>
      <c r="I158" s="3"/>
      <c r="J158" s="7"/>
      <c r="T158" s="1"/>
      <c r="U158" s="1"/>
      <c r="V158" s="2"/>
      <c r="W158" s="2"/>
      <c r="X158" s="2"/>
    </row>
    <row r="159" spans="2:24" x14ac:dyDescent="0.35">
      <c r="B159" s="53">
        <v>23</v>
      </c>
      <c r="C159" s="26">
        <v>1</v>
      </c>
      <c r="D159" s="3"/>
      <c r="E159" s="7"/>
      <c r="F159" s="2"/>
      <c r="G159" s="53">
        <v>23</v>
      </c>
      <c r="H159" s="26">
        <v>1</v>
      </c>
      <c r="I159" s="3"/>
      <c r="J159" s="7"/>
      <c r="T159" s="1"/>
      <c r="U159" s="1"/>
      <c r="V159" s="2"/>
      <c r="W159" s="2"/>
      <c r="X159" s="2"/>
    </row>
    <row r="160" spans="2:24" x14ac:dyDescent="0.35">
      <c r="B160" s="53">
        <v>24</v>
      </c>
      <c r="C160" s="26">
        <v>1</v>
      </c>
      <c r="D160" s="3"/>
      <c r="E160" s="7"/>
      <c r="F160" s="2"/>
      <c r="G160" s="53">
        <v>24</v>
      </c>
      <c r="H160" s="26">
        <v>1</v>
      </c>
      <c r="I160" s="3"/>
      <c r="J160" s="7"/>
      <c r="T160" s="1"/>
      <c r="U160" s="1"/>
      <c r="V160" s="2"/>
      <c r="W160" s="2"/>
      <c r="X160" s="2"/>
    </row>
    <row r="161" spans="2:24" x14ac:dyDescent="0.35">
      <c r="B161" s="53">
        <v>25</v>
      </c>
      <c r="C161" s="26">
        <v>1</v>
      </c>
      <c r="D161" s="3"/>
      <c r="E161" s="7"/>
      <c r="F161" s="2"/>
      <c r="G161" s="53">
        <v>25</v>
      </c>
      <c r="H161" s="26">
        <v>1</v>
      </c>
      <c r="I161" s="3"/>
      <c r="J161" s="7"/>
      <c r="T161" s="1"/>
      <c r="U161" s="1"/>
      <c r="V161" s="2"/>
      <c r="W161" s="2"/>
      <c r="X161" s="2"/>
    </row>
    <row r="162" spans="2:24" x14ac:dyDescent="0.35">
      <c r="B162" s="53">
        <v>26</v>
      </c>
      <c r="C162" s="26">
        <v>1</v>
      </c>
      <c r="D162" s="3"/>
      <c r="E162" s="7"/>
      <c r="F162" s="2"/>
      <c r="G162" s="53">
        <v>26</v>
      </c>
      <c r="H162" s="26">
        <v>1</v>
      </c>
      <c r="I162" s="3"/>
      <c r="J162" s="7"/>
      <c r="T162" s="1"/>
      <c r="U162" s="1"/>
      <c r="V162" s="2"/>
      <c r="W162" s="2"/>
      <c r="X162" s="2"/>
    </row>
    <row r="163" spans="2:24" x14ac:dyDescent="0.35">
      <c r="B163" s="53">
        <v>27</v>
      </c>
      <c r="C163" s="26">
        <v>1</v>
      </c>
      <c r="D163" s="3"/>
      <c r="E163" s="7"/>
      <c r="F163" s="2"/>
      <c r="G163" s="53">
        <v>27</v>
      </c>
      <c r="H163" s="26">
        <v>1</v>
      </c>
      <c r="I163" s="3"/>
      <c r="J163" s="7"/>
      <c r="T163" s="1"/>
      <c r="U163" s="1"/>
      <c r="V163" s="2"/>
      <c r="W163" s="2"/>
      <c r="X163" s="2"/>
    </row>
    <row r="164" spans="2:24" x14ac:dyDescent="0.35">
      <c r="B164" s="53">
        <v>28</v>
      </c>
      <c r="C164" s="26">
        <v>1</v>
      </c>
      <c r="D164" s="3"/>
      <c r="E164" s="7"/>
      <c r="F164" s="2"/>
      <c r="G164" s="53">
        <v>28</v>
      </c>
      <c r="H164" s="26">
        <v>1</v>
      </c>
      <c r="I164" s="3"/>
      <c r="J164" s="7"/>
      <c r="T164" s="1"/>
      <c r="U164" s="1"/>
      <c r="V164" s="2"/>
      <c r="W164" s="2"/>
      <c r="X164" s="2"/>
    </row>
    <row r="165" spans="2:24" x14ac:dyDescent="0.35">
      <c r="B165" s="53">
        <v>29</v>
      </c>
      <c r="C165" s="26">
        <v>1</v>
      </c>
      <c r="D165" s="3"/>
      <c r="E165" s="7"/>
      <c r="F165" s="2"/>
      <c r="G165" s="53">
        <v>29</v>
      </c>
      <c r="H165" s="26">
        <v>1</v>
      </c>
      <c r="I165" s="3"/>
      <c r="J165" s="7"/>
      <c r="T165" s="1"/>
      <c r="U165" s="91"/>
      <c r="V165" s="2"/>
      <c r="W165" s="2"/>
      <c r="X165" s="2"/>
    </row>
    <row r="166" spans="2:24" x14ac:dyDescent="0.35">
      <c r="B166" s="53">
        <v>30</v>
      </c>
      <c r="C166" s="26">
        <v>1</v>
      </c>
      <c r="D166" s="3"/>
      <c r="E166" s="7"/>
      <c r="F166" s="2"/>
      <c r="G166" s="53">
        <v>30</v>
      </c>
      <c r="H166" s="26">
        <v>1</v>
      </c>
      <c r="I166" s="3"/>
      <c r="J166" s="7"/>
      <c r="T166" s="1"/>
      <c r="U166" s="91"/>
      <c r="V166" s="85"/>
      <c r="W166" s="85"/>
      <c r="X166" s="85"/>
    </row>
    <row r="167" spans="2:24" x14ac:dyDescent="0.35">
      <c r="B167" s="53">
        <v>31</v>
      </c>
      <c r="C167" s="26">
        <v>1</v>
      </c>
      <c r="D167" s="3"/>
      <c r="E167" s="7"/>
      <c r="F167" s="2"/>
      <c r="G167" s="53">
        <v>31</v>
      </c>
      <c r="H167" s="26">
        <v>1</v>
      </c>
      <c r="I167" s="3"/>
      <c r="J167" s="7"/>
      <c r="T167" s="1"/>
      <c r="U167" s="91"/>
      <c r="V167" s="85"/>
      <c r="W167" s="85"/>
      <c r="X167" s="85"/>
    </row>
    <row r="168" spans="2:24" x14ac:dyDescent="0.35">
      <c r="B168" s="53">
        <v>32</v>
      </c>
      <c r="C168" s="26">
        <v>1</v>
      </c>
      <c r="D168" s="3"/>
      <c r="E168" s="7"/>
      <c r="F168" s="2"/>
      <c r="G168" s="53">
        <v>32</v>
      </c>
      <c r="H168" s="26">
        <v>1</v>
      </c>
      <c r="I168" s="3"/>
      <c r="J168" s="7"/>
      <c r="T168" s="1"/>
      <c r="U168" s="1"/>
      <c r="V168" s="2"/>
      <c r="W168" s="2"/>
      <c r="X168" s="2"/>
    </row>
    <row r="169" spans="2:24" x14ac:dyDescent="0.35">
      <c r="B169" s="53">
        <v>33</v>
      </c>
      <c r="C169" s="26">
        <v>1</v>
      </c>
      <c r="D169" s="3"/>
      <c r="E169" s="7"/>
      <c r="F169" s="2"/>
      <c r="G169" s="53">
        <v>33</v>
      </c>
      <c r="H169" s="26">
        <v>1</v>
      </c>
      <c r="I169" s="3"/>
      <c r="J169" s="7"/>
      <c r="T169" s="1"/>
      <c r="U169" s="1"/>
      <c r="V169" s="2"/>
      <c r="W169" s="2"/>
      <c r="X169" s="2"/>
    </row>
    <row r="170" spans="2:24" x14ac:dyDescent="0.35">
      <c r="B170" s="53">
        <v>34</v>
      </c>
      <c r="C170" s="26">
        <v>1</v>
      </c>
      <c r="D170" s="3"/>
      <c r="E170" s="7"/>
      <c r="F170" s="2"/>
      <c r="G170" s="53">
        <v>34</v>
      </c>
      <c r="H170" s="26">
        <v>1</v>
      </c>
      <c r="I170" s="3"/>
      <c r="J170" s="7"/>
      <c r="T170" s="1"/>
      <c r="U170" s="1"/>
      <c r="V170" s="2"/>
      <c r="W170" s="2"/>
      <c r="X170" s="2"/>
    </row>
    <row r="171" spans="2:24" x14ac:dyDescent="0.35">
      <c r="B171" s="53">
        <v>35</v>
      </c>
      <c r="C171" s="26">
        <v>1</v>
      </c>
      <c r="D171" s="3"/>
      <c r="E171" s="7"/>
      <c r="F171" s="2"/>
      <c r="G171" s="53">
        <v>35</v>
      </c>
      <c r="H171" s="26">
        <v>1</v>
      </c>
      <c r="I171" s="3"/>
      <c r="J171" s="7"/>
      <c r="T171" s="1"/>
      <c r="U171" s="1"/>
      <c r="V171" s="2"/>
      <c r="W171" s="2"/>
      <c r="X171" s="2"/>
    </row>
    <row r="172" spans="2:24" x14ac:dyDescent="0.35">
      <c r="B172" s="53">
        <v>36</v>
      </c>
      <c r="C172" s="26">
        <v>1</v>
      </c>
      <c r="D172" s="3"/>
      <c r="E172" s="7"/>
      <c r="G172" s="53">
        <v>36</v>
      </c>
      <c r="H172" s="26">
        <v>1</v>
      </c>
      <c r="I172" s="3"/>
      <c r="J172" s="7"/>
      <c r="T172" s="1"/>
      <c r="U172" s="1"/>
      <c r="V172" s="2"/>
      <c r="W172" s="2"/>
      <c r="X172" s="2"/>
    </row>
    <row r="173" spans="2:24" x14ac:dyDescent="0.35">
      <c r="B173" s="53">
        <v>37</v>
      </c>
      <c r="C173" s="26">
        <v>1</v>
      </c>
      <c r="D173" s="3"/>
      <c r="E173" s="7"/>
      <c r="G173" s="53">
        <v>37</v>
      </c>
      <c r="H173" s="26">
        <v>1</v>
      </c>
      <c r="I173" s="3"/>
      <c r="J173" s="7"/>
      <c r="T173" s="1"/>
      <c r="U173" s="1"/>
      <c r="V173" s="2"/>
      <c r="W173" s="2"/>
      <c r="X173" s="2"/>
    </row>
    <row r="174" spans="2:24" x14ac:dyDescent="0.35">
      <c r="B174" s="53">
        <v>38</v>
      </c>
      <c r="C174" s="26">
        <v>1</v>
      </c>
      <c r="D174" s="3"/>
      <c r="E174" s="7"/>
      <c r="G174" s="53">
        <v>38</v>
      </c>
      <c r="H174" s="26">
        <v>1</v>
      </c>
      <c r="I174" s="3"/>
      <c r="J174" s="7"/>
      <c r="T174" s="1"/>
      <c r="U174" s="1"/>
      <c r="V174" s="2"/>
      <c r="W174" s="2"/>
      <c r="X174" s="2"/>
    </row>
    <row r="175" spans="2:24" x14ac:dyDescent="0.35">
      <c r="B175" s="53">
        <v>39</v>
      </c>
      <c r="C175" s="26">
        <v>1</v>
      </c>
      <c r="D175" s="3"/>
      <c r="E175" s="7"/>
      <c r="G175" s="53">
        <v>39</v>
      </c>
      <c r="H175" s="26">
        <v>1</v>
      </c>
      <c r="I175" s="3"/>
      <c r="J175" s="7"/>
      <c r="T175" s="1"/>
      <c r="U175" s="1"/>
      <c r="V175" s="2"/>
      <c r="W175" s="2"/>
      <c r="X175" s="2"/>
    </row>
    <row r="176" spans="2:24" x14ac:dyDescent="0.35">
      <c r="B176" s="53">
        <v>40</v>
      </c>
      <c r="C176" s="26">
        <v>1</v>
      </c>
      <c r="D176" s="3"/>
      <c r="E176" s="7"/>
      <c r="G176" s="53">
        <v>40</v>
      </c>
      <c r="H176" s="26">
        <v>1</v>
      </c>
      <c r="I176" s="3"/>
      <c r="J176" s="7"/>
      <c r="T176" s="1"/>
      <c r="U176" s="1"/>
      <c r="V176" s="2"/>
      <c r="W176" s="2"/>
      <c r="X176" s="2"/>
    </row>
    <row r="177" spans="2:24" x14ac:dyDescent="0.35">
      <c r="B177" s="53">
        <v>41</v>
      </c>
      <c r="C177" s="26">
        <v>1</v>
      </c>
      <c r="D177" s="3"/>
      <c r="E177" s="7"/>
      <c r="G177" s="53">
        <v>41</v>
      </c>
      <c r="H177" s="26">
        <v>1</v>
      </c>
      <c r="I177" s="3"/>
      <c r="J177" s="7"/>
      <c r="T177" s="1"/>
      <c r="U177" s="1"/>
      <c r="V177" s="2"/>
      <c r="W177" s="2"/>
      <c r="X177" s="2"/>
    </row>
    <row r="178" spans="2:24" x14ac:dyDescent="0.35">
      <c r="B178" s="53">
        <v>42</v>
      </c>
      <c r="C178" s="26">
        <v>1</v>
      </c>
      <c r="D178" s="3"/>
      <c r="E178" s="7"/>
      <c r="G178" s="53">
        <v>42</v>
      </c>
      <c r="H178" s="26">
        <v>1</v>
      </c>
      <c r="I178" s="3"/>
      <c r="J178" s="7"/>
      <c r="T178" s="1"/>
      <c r="U178" s="1"/>
      <c r="V178" s="2"/>
      <c r="W178" s="2"/>
      <c r="X178" s="2"/>
    </row>
    <row r="179" spans="2:24" x14ac:dyDescent="0.35">
      <c r="B179" s="53">
        <v>43</v>
      </c>
      <c r="C179" s="26">
        <v>1</v>
      </c>
      <c r="D179" s="3"/>
      <c r="E179" s="7"/>
      <c r="G179" s="53">
        <v>43</v>
      </c>
      <c r="H179" s="26">
        <v>1</v>
      </c>
      <c r="I179" s="3"/>
      <c r="J179" s="7"/>
      <c r="T179" s="1"/>
      <c r="U179" s="1"/>
      <c r="V179" s="2"/>
      <c r="W179" s="2"/>
      <c r="X179" s="2"/>
    </row>
    <row r="180" spans="2:24" x14ac:dyDescent="0.35">
      <c r="B180" s="53">
        <v>44</v>
      </c>
      <c r="C180" s="26">
        <v>1</v>
      </c>
      <c r="D180" s="3"/>
      <c r="E180" s="7"/>
      <c r="G180" s="53">
        <v>44</v>
      </c>
      <c r="H180" s="26">
        <v>1</v>
      </c>
      <c r="I180" s="3"/>
      <c r="J180" s="7"/>
    </row>
    <row r="181" spans="2:24" x14ac:dyDescent="0.35">
      <c r="B181" s="53">
        <v>45</v>
      </c>
      <c r="C181" s="26">
        <v>1</v>
      </c>
      <c r="D181" s="3"/>
      <c r="E181" s="7"/>
      <c r="G181" s="53">
        <v>45</v>
      </c>
      <c r="H181" s="26">
        <v>1</v>
      </c>
      <c r="I181" s="3"/>
      <c r="J181" s="7"/>
    </row>
    <row r="182" spans="2:24" x14ac:dyDescent="0.35">
      <c r="B182" s="53">
        <v>46</v>
      </c>
      <c r="C182" s="26">
        <v>1</v>
      </c>
      <c r="D182" s="3"/>
      <c r="E182" s="7"/>
      <c r="G182" s="53">
        <v>46</v>
      </c>
      <c r="H182" s="26">
        <v>1</v>
      </c>
      <c r="I182" s="3"/>
      <c r="J182" s="7"/>
    </row>
    <row r="183" spans="2:24" x14ac:dyDescent="0.35">
      <c r="B183" s="53">
        <v>47</v>
      </c>
      <c r="C183" s="26">
        <v>1</v>
      </c>
      <c r="D183" s="3"/>
      <c r="E183" s="7"/>
      <c r="G183" s="53">
        <v>47</v>
      </c>
      <c r="H183" s="26">
        <v>1</v>
      </c>
      <c r="I183" s="3"/>
      <c r="J183" s="7"/>
    </row>
    <row r="184" spans="2:24" x14ac:dyDescent="0.35">
      <c r="B184" s="53">
        <v>48</v>
      </c>
      <c r="C184" s="26">
        <v>1</v>
      </c>
      <c r="D184" s="3"/>
      <c r="E184" s="7"/>
      <c r="G184" s="53">
        <v>48</v>
      </c>
      <c r="H184" s="26">
        <v>1</v>
      </c>
      <c r="I184" s="3"/>
      <c r="J184" s="7"/>
    </row>
    <row r="185" spans="2:24" x14ac:dyDescent="0.35">
      <c r="B185" s="53">
        <v>49</v>
      </c>
      <c r="C185" s="26">
        <v>1</v>
      </c>
      <c r="D185" s="3"/>
      <c r="E185" s="7"/>
      <c r="G185" s="53">
        <v>49</v>
      </c>
      <c r="H185" s="26">
        <v>1</v>
      </c>
      <c r="I185" s="3"/>
      <c r="J185" s="7"/>
    </row>
    <row r="186" spans="2:24" x14ac:dyDescent="0.35">
      <c r="B186" s="53">
        <v>50</v>
      </c>
      <c r="C186" s="26">
        <v>1</v>
      </c>
      <c r="D186" s="3"/>
      <c r="E186" s="7"/>
      <c r="G186" s="53">
        <v>50</v>
      </c>
      <c r="H186" s="26">
        <v>1</v>
      </c>
      <c r="I186" s="3"/>
      <c r="J186" s="7"/>
    </row>
    <row r="187" spans="2:24" x14ac:dyDescent="0.35">
      <c r="B187" s="53">
        <v>51</v>
      </c>
      <c r="C187" s="26">
        <v>1</v>
      </c>
      <c r="D187" s="3"/>
      <c r="E187" s="7"/>
      <c r="G187" s="53">
        <v>51</v>
      </c>
      <c r="H187" s="26">
        <v>1</v>
      </c>
      <c r="I187" s="3"/>
      <c r="J187" s="7"/>
    </row>
    <row r="188" spans="2:24" x14ac:dyDescent="0.35">
      <c r="B188" s="53">
        <v>52</v>
      </c>
      <c r="C188" s="26">
        <v>1</v>
      </c>
      <c r="D188" s="3"/>
      <c r="E188" s="7"/>
      <c r="G188" s="53">
        <v>52</v>
      </c>
      <c r="H188" s="26">
        <v>1</v>
      </c>
      <c r="I188" s="3"/>
      <c r="J188" s="7"/>
    </row>
    <row r="189" spans="2:24" x14ac:dyDescent="0.35">
      <c r="B189" s="53">
        <v>53</v>
      </c>
      <c r="C189" s="26">
        <v>1</v>
      </c>
      <c r="D189" s="3"/>
      <c r="E189" s="7"/>
      <c r="G189" s="53">
        <v>53</v>
      </c>
      <c r="H189" s="26">
        <v>1</v>
      </c>
      <c r="I189" s="3"/>
      <c r="J189" s="7"/>
    </row>
    <row r="190" spans="2:24" x14ac:dyDescent="0.35">
      <c r="B190" s="53">
        <v>54</v>
      </c>
      <c r="C190" s="26">
        <v>1</v>
      </c>
      <c r="D190" s="3"/>
      <c r="E190" s="7"/>
      <c r="G190" s="53">
        <v>54</v>
      </c>
      <c r="H190" s="26">
        <v>1</v>
      </c>
      <c r="I190" s="3"/>
      <c r="J190" s="7"/>
    </row>
    <row r="191" spans="2:24" x14ac:dyDescent="0.35">
      <c r="B191" s="53">
        <v>55</v>
      </c>
      <c r="C191" s="26">
        <v>1</v>
      </c>
      <c r="D191" s="3"/>
      <c r="E191" s="7"/>
      <c r="G191" s="53">
        <v>55</v>
      </c>
      <c r="H191" s="26">
        <v>1</v>
      </c>
      <c r="I191" s="3"/>
      <c r="J191" s="7"/>
    </row>
    <row r="192" spans="2:24" x14ac:dyDescent="0.35">
      <c r="B192" s="53">
        <v>56</v>
      </c>
      <c r="C192" s="26">
        <v>1</v>
      </c>
      <c r="D192" s="3"/>
      <c r="E192" s="7"/>
      <c r="G192" s="53">
        <v>56</v>
      </c>
      <c r="H192" s="26">
        <v>1</v>
      </c>
      <c r="I192" s="3"/>
      <c r="J192" s="7"/>
    </row>
    <row r="193" spans="2:10" x14ac:dyDescent="0.35">
      <c r="B193" s="53">
        <v>57</v>
      </c>
      <c r="C193" s="26">
        <v>1</v>
      </c>
      <c r="D193" s="3"/>
      <c r="E193" s="7"/>
      <c r="G193" s="53">
        <v>57</v>
      </c>
      <c r="H193" s="26">
        <v>1</v>
      </c>
      <c r="I193" s="3"/>
      <c r="J193" s="7"/>
    </row>
    <row r="194" spans="2:10" x14ac:dyDescent="0.35">
      <c r="B194" s="53">
        <v>58</v>
      </c>
      <c r="C194" s="26">
        <v>1</v>
      </c>
      <c r="D194" s="3"/>
      <c r="E194" s="7"/>
      <c r="G194" s="53">
        <v>58</v>
      </c>
      <c r="H194" s="26">
        <v>1</v>
      </c>
      <c r="I194" s="3"/>
      <c r="J194" s="7"/>
    </row>
    <row r="195" spans="2:10" x14ac:dyDescent="0.35">
      <c r="B195" s="53">
        <v>59</v>
      </c>
      <c r="C195" s="26">
        <v>1</v>
      </c>
      <c r="D195" s="3"/>
      <c r="E195" s="7"/>
      <c r="G195" s="53">
        <v>59</v>
      </c>
      <c r="H195" s="26">
        <v>1</v>
      </c>
      <c r="I195" s="3"/>
      <c r="J195" s="7"/>
    </row>
    <row r="196" spans="2:10" x14ac:dyDescent="0.35">
      <c r="B196" s="53">
        <v>60</v>
      </c>
      <c r="C196" s="26">
        <v>1</v>
      </c>
      <c r="D196" s="3"/>
      <c r="E196" s="7"/>
      <c r="G196" s="53">
        <v>60</v>
      </c>
      <c r="H196" s="26">
        <v>1</v>
      </c>
      <c r="I196" s="3"/>
      <c r="J196" s="7"/>
    </row>
    <row r="197" spans="2:10" x14ac:dyDescent="0.35">
      <c r="B197" s="53">
        <v>61</v>
      </c>
      <c r="C197" s="26">
        <v>1</v>
      </c>
      <c r="D197" s="3"/>
      <c r="E197" s="7"/>
      <c r="G197" s="53">
        <v>61</v>
      </c>
      <c r="H197" s="26">
        <v>1</v>
      </c>
      <c r="I197" s="3"/>
      <c r="J197" s="7"/>
    </row>
    <row r="198" spans="2:10" x14ac:dyDescent="0.35">
      <c r="B198" s="53">
        <v>62</v>
      </c>
      <c r="C198" s="26">
        <v>1</v>
      </c>
      <c r="D198" s="3"/>
      <c r="E198" s="7"/>
      <c r="G198" s="53">
        <v>62</v>
      </c>
      <c r="H198" s="26">
        <v>1</v>
      </c>
      <c r="I198" s="3"/>
      <c r="J198" s="7"/>
    </row>
    <row r="199" spans="2:10" x14ac:dyDescent="0.35">
      <c r="B199" s="53">
        <v>63</v>
      </c>
      <c r="C199" s="26">
        <v>1</v>
      </c>
      <c r="D199" s="3"/>
      <c r="E199" s="7"/>
      <c r="G199" s="53">
        <v>63</v>
      </c>
      <c r="H199" s="26">
        <v>1</v>
      </c>
      <c r="I199" s="3"/>
      <c r="J199" s="7"/>
    </row>
    <row r="200" spans="2:10" x14ac:dyDescent="0.35">
      <c r="B200" s="53">
        <v>64</v>
      </c>
      <c r="C200" s="26">
        <v>1</v>
      </c>
      <c r="D200" s="3"/>
      <c r="E200" s="7"/>
      <c r="G200" s="53">
        <v>64</v>
      </c>
      <c r="H200" s="26">
        <v>1</v>
      </c>
      <c r="I200" s="3"/>
      <c r="J200" s="7"/>
    </row>
    <row r="201" spans="2:10" x14ac:dyDescent="0.35">
      <c r="B201" s="53">
        <v>65</v>
      </c>
      <c r="C201" s="26">
        <v>1</v>
      </c>
      <c r="D201" s="3"/>
      <c r="E201" s="7"/>
      <c r="G201" s="53">
        <v>65</v>
      </c>
      <c r="H201" s="26">
        <v>1</v>
      </c>
      <c r="I201" s="3"/>
      <c r="J201" s="7"/>
    </row>
    <row r="202" spans="2:10" x14ac:dyDescent="0.35">
      <c r="B202" s="53">
        <v>66</v>
      </c>
      <c r="C202" s="26">
        <v>1</v>
      </c>
      <c r="D202" s="3"/>
      <c r="E202" s="7"/>
      <c r="G202" s="53">
        <v>66</v>
      </c>
      <c r="H202" s="26">
        <v>1</v>
      </c>
      <c r="I202" s="3"/>
      <c r="J202" s="7"/>
    </row>
    <row r="203" spans="2:10" x14ac:dyDescent="0.35">
      <c r="B203" s="53">
        <v>67</v>
      </c>
      <c r="C203" s="26">
        <v>1</v>
      </c>
      <c r="D203" s="3"/>
      <c r="E203" s="7"/>
      <c r="G203" s="53">
        <v>67</v>
      </c>
      <c r="H203" s="26">
        <v>1</v>
      </c>
      <c r="I203" s="3"/>
      <c r="J203" s="7"/>
    </row>
    <row r="204" spans="2:10" x14ac:dyDescent="0.35">
      <c r="B204" s="53">
        <v>68</v>
      </c>
      <c r="C204" s="26">
        <v>1</v>
      </c>
      <c r="D204" s="3"/>
      <c r="E204" s="7"/>
      <c r="G204" s="53">
        <v>68</v>
      </c>
      <c r="H204" s="26">
        <v>1</v>
      </c>
      <c r="I204" s="3"/>
      <c r="J204" s="7"/>
    </row>
    <row r="205" spans="2:10" x14ac:dyDescent="0.35">
      <c r="B205" s="53">
        <v>69</v>
      </c>
      <c r="C205" s="26">
        <v>1</v>
      </c>
      <c r="D205" s="3"/>
      <c r="E205" s="7"/>
      <c r="G205" s="53">
        <v>69</v>
      </c>
      <c r="H205" s="26">
        <v>1</v>
      </c>
      <c r="I205" s="3"/>
      <c r="J205" s="7"/>
    </row>
    <row r="206" spans="2:10" x14ac:dyDescent="0.35">
      <c r="B206" s="53">
        <v>70</v>
      </c>
      <c r="C206" s="26">
        <v>1</v>
      </c>
      <c r="D206" s="3"/>
      <c r="E206" s="7"/>
      <c r="G206" s="53">
        <v>70</v>
      </c>
      <c r="H206" s="26">
        <v>1</v>
      </c>
      <c r="I206" s="3"/>
      <c r="J206" s="7"/>
    </row>
    <row r="207" spans="2:10" x14ac:dyDescent="0.35">
      <c r="B207" s="53">
        <v>71</v>
      </c>
      <c r="C207" s="26">
        <v>1</v>
      </c>
      <c r="D207" s="3"/>
      <c r="E207" s="7"/>
      <c r="G207" s="53">
        <v>71</v>
      </c>
      <c r="H207" s="26">
        <v>1</v>
      </c>
      <c r="I207" s="3"/>
      <c r="J207" s="7"/>
    </row>
    <row r="208" spans="2:10" x14ac:dyDescent="0.35">
      <c r="B208" s="53">
        <v>72</v>
      </c>
      <c r="C208" s="26">
        <v>1</v>
      </c>
      <c r="D208" s="3"/>
      <c r="E208" s="7"/>
      <c r="G208" s="53">
        <v>72</v>
      </c>
      <c r="H208" s="26">
        <v>1</v>
      </c>
      <c r="I208" s="3"/>
      <c r="J208" s="7"/>
    </row>
    <row r="209" spans="2:10" x14ac:dyDescent="0.35">
      <c r="B209" s="53">
        <v>73</v>
      </c>
      <c r="C209" s="26">
        <v>1</v>
      </c>
      <c r="D209" s="3"/>
      <c r="E209" s="7"/>
      <c r="G209" s="53">
        <v>73</v>
      </c>
      <c r="H209" s="26">
        <v>1</v>
      </c>
      <c r="I209" s="3"/>
      <c r="J209" s="7"/>
    </row>
    <row r="210" spans="2:10" x14ac:dyDescent="0.35">
      <c r="B210" s="53">
        <v>74</v>
      </c>
      <c r="C210" s="26">
        <v>1</v>
      </c>
      <c r="D210" s="3"/>
      <c r="E210" s="7"/>
      <c r="G210" s="53">
        <v>74</v>
      </c>
      <c r="H210" s="26">
        <v>1</v>
      </c>
      <c r="I210" s="3"/>
      <c r="J210" s="7"/>
    </row>
    <row r="211" spans="2:10" x14ac:dyDescent="0.35">
      <c r="B211" s="53">
        <v>75</v>
      </c>
      <c r="C211" s="26">
        <v>1</v>
      </c>
      <c r="D211" s="3"/>
      <c r="E211" s="7"/>
      <c r="G211" s="53">
        <v>75</v>
      </c>
      <c r="H211" s="26">
        <v>1</v>
      </c>
      <c r="I211" s="3"/>
      <c r="J211" s="7"/>
    </row>
    <row r="212" spans="2:10" x14ac:dyDescent="0.35">
      <c r="B212" s="53">
        <v>76</v>
      </c>
      <c r="C212" s="26">
        <v>1</v>
      </c>
      <c r="D212" s="3"/>
      <c r="E212" s="7"/>
      <c r="G212" s="53">
        <v>76</v>
      </c>
      <c r="H212" s="26">
        <v>1</v>
      </c>
      <c r="I212" s="3"/>
      <c r="J212" s="7"/>
    </row>
    <row r="213" spans="2:10" x14ac:dyDescent="0.35">
      <c r="B213" s="53">
        <v>77</v>
      </c>
      <c r="C213" s="26">
        <v>1</v>
      </c>
      <c r="D213" s="3"/>
      <c r="E213" s="7"/>
      <c r="G213" s="53">
        <v>77</v>
      </c>
      <c r="H213" s="26">
        <v>1</v>
      </c>
      <c r="I213" s="3"/>
      <c r="J213" s="7"/>
    </row>
    <row r="214" spans="2:10" x14ac:dyDescent="0.35">
      <c r="B214" s="53">
        <v>78</v>
      </c>
      <c r="C214" s="26">
        <v>1</v>
      </c>
      <c r="D214" s="3"/>
      <c r="E214" s="7"/>
      <c r="G214" s="53">
        <v>78</v>
      </c>
      <c r="H214" s="26">
        <v>1</v>
      </c>
      <c r="I214" s="3"/>
      <c r="J214" s="7"/>
    </row>
    <row r="215" spans="2:10" x14ac:dyDescent="0.35">
      <c r="B215" s="53">
        <v>79</v>
      </c>
      <c r="C215" s="26">
        <v>1</v>
      </c>
      <c r="D215" s="3"/>
      <c r="E215" s="7"/>
      <c r="G215" s="53">
        <v>79</v>
      </c>
      <c r="H215" s="26">
        <v>1</v>
      </c>
      <c r="I215" s="3"/>
      <c r="J215" s="7"/>
    </row>
    <row r="216" spans="2:10" x14ac:dyDescent="0.35">
      <c r="B216" s="53">
        <v>80</v>
      </c>
      <c r="C216" s="26">
        <v>1</v>
      </c>
      <c r="D216" s="3"/>
      <c r="E216" s="7"/>
      <c r="G216" s="53">
        <v>80</v>
      </c>
      <c r="H216" s="26">
        <v>1</v>
      </c>
      <c r="I216" s="3"/>
      <c r="J216" s="7"/>
    </row>
    <row r="217" spans="2:10" x14ac:dyDescent="0.35">
      <c r="B217" s="53">
        <v>81</v>
      </c>
      <c r="C217" s="26">
        <v>1</v>
      </c>
      <c r="D217" s="3"/>
      <c r="E217" s="7"/>
      <c r="G217" s="53">
        <v>81</v>
      </c>
      <c r="H217" s="26">
        <v>1</v>
      </c>
      <c r="I217" s="3"/>
      <c r="J217" s="7"/>
    </row>
    <row r="218" spans="2:10" x14ac:dyDescent="0.35">
      <c r="B218" s="53">
        <v>82</v>
      </c>
      <c r="C218" s="26">
        <v>1</v>
      </c>
      <c r="D218" s="3"/>
      <c r="E218" s="7"/>
      <c r="G218" s="53">
        <v>82</v>
      </c>
      <c r="H218" s="26">
        <v>1</v>
      </c>
      <c r="I218" s="3"/>
      <c r="J218" s="7"/>
    </row>
    <row r="219" spans="2:10" x14ac:dyDescent="0.35">
      <c r="B219" s="53">
        <v>83</v>
      </c>
      <c r="C219" s="26">
        <v>1</v>
      </c>
      <c r="D219" s="3"/>
      <c r="E219" s="7"/>
      <c r="G219" s="53">
        <v>83</v>
      </c>
      <c r="H219" s="26">
        <v>1</v>
      </c>
      <c r="I219" s="3"/>
      <c r="J219" s="7"/>
    </row>
    <row r="220" spans="2:10" x14ac:dyDescent="0.35">
      <c r="B220" s="53">
        <v>84</v>
      </c>
      <c r="C220" s="26">
        <v>1</v>
      </c>
      <c r="D220" s="3"/>
      <c r="E220" s="7"/>
      <c r="G220" s="53">
        <v>84</v>
      </c>
      <c r="H220" s="26">
        <v>1</v>
      </c>
      <c r="I220" s="3"/>
      <c r="J220" s="7"/>
    </row>
    <row r="221" spans="2:10" ht="15" thickBot="1" x14ac:dyDescent="0.4">
      <c r="B221" s="74">
        <v>85</v>
      </c>
      <c r="C221" s="75">
        <v>1</v>
      </c>
      <c r="D221" s="12"/>
      <c r="E221" s="13"/>
      <c r="G221" s="53">
        <v>85</v>
      </c>
      <c r="H221" s="27">
        <v>1</v>
      </c>
      <c r="I221" s="8"/>
      <c r="J221" s="9"/>
    </row>
    <row r="222" spans="2:10" x14ac:dyDescent="0.35">
      <c r="B222" s="59">
        <v>86</v>
      </c>
      <c r="C222" s="26">
        <v>1</v>
      </c>
      <c r="D222" s="3"/>
      <c r="E222" s="3"/>
      <c r="H222">
        <f>SUM(H132:H184)</f>
        <v>189</v>
      </c>
    </row>
    <row r="223" spans="2:10" x14ac:dyDescent="0.35">
      <c r="B223" s="59">
        <v>87</v>
      </c>
      <c r="C223" s="26">
        <v>1</v>
      </c>
      <c r="D223" s="3"/>
      <c r="E223" s="3"/>
    </row>
    <row r="224" spans="2:10" x14ac:dyDescent="0.35">
      <c r="B224" s="59">
        <v>88</v>
      </c>
      <c r="C224" s="76">
        <v>1</v>
      </c>
      <c r="D224" s="3"/>
      <c r="E224" s="3"/>
    </row>
    <row r="225" spans="2:5" x14ac:dyDescent="0.35">
      <c r="B225" s="59">
        <v>89</v>
      </c>
      <c r="C225" s="76">
        <v>1</v>
      </c>
      <c r="D225" s="3"/>
      <c r="E225" s="3"/>
    </row>
    <row r="226" spans="2:5" x14ac:dyDescent="0.35">
      <c r="B226" s="59">
        <v>90</v>
      </c>
      <c r="C226" s="76">
        <v>1</v>
      </c>
      <c r="D226" s="3"/>
      <c r="E226" s="3"/>
    </row>
    <row r="227" spans="2:5" x14ac:dyDescent="0.35">
      <c r="B227" s="59">
        <v>91</v>
      </c>
      <c r="C227" s="76">
        <v>1</v>
      </c>
      <c r="D227" s="3"/>
      <c r="E227" s="3"/>
    </row>
    <row r="228" spans="2:5" x14ac:dyDescent="0.35">
      <c r="B228" s="59">
        <v>92</v>
      </c>
      <c r="C228" s="76">
        <v>1</v>
      </c>
      <c r="D228" s="3"/>
      <c r="E228" s="7"/>
    </row>
    <row r="229" spans="2:5" x14ac:dyDescent="0.35">
      <c r="B229" s="59">
        <v>93</v>
      </c>
      <c r="C229" s="76">
        <v>1</v>
      </c>
      <c r="D229" s="3"/>
      <c r="E229" s="7"/>
    </row>
    <row r="230" spans="2:5" x14ac:dyDescent="0.35">
      <c r="B230" s="59">
        <v>94</v>
      </c>
      <c r="C230" s="76">
        <v>1</v>
      </c>
      <c r="D230" s="3"/>
      <c r="E230" s="7"/>
    </row>
    <row r="231" spans="2:5" x14ac:dyDescent="0.35">
      <c r="B231" s="59">
        <v>95</v>
      </c>
      <c r="C231" s="76">
        <v>1</v>
      </c>
      <c r="D231" s="3"/>
      <c r="E231" s="3"/>
    </row>
    <row r="232" spans="2:5" x14ac:dyDescent="0.35">
      <c r="B232" s="59">
        <v>96</v>
      </c>
      <c r="C232" s="76">
        <v>1</v>
      </c>
      <c r="D232" s="3"/>
      <c r="E232" s="3"/>
    </row>
    <row r="233" spans="2:5" x14ac:dyDescent="0.35">
      <c r="B233" s="59">
        <v>97</v>
      </c>
      <c r="C233" s="76">
        <v>1</v>
      </c>
      <c r="D233" s="3"/>
      <c r="E233" s="3"/>
    </row>
    <row r="234" spans="2:5" x14ac:dyDescent="0.35">
      <c r="B234" s="59">
        <v>98</v>
      </c>
      <c r="C234" s="76">
        <v>1</v>
      </c>
      <c r="D234" s="3"/>
      <c r="E234" s="3"/>
    </row>
    <row r="235" spans="2:5" x14ac:dyDescent="0.35">
      <c r="B235" s="59">
        <v>99</v>
      </c>
      <c r="C235" s="76">
        <v>1</v>
      </c>
      <c r="D235" s="3"/>
      <c r="E235" s="3"/>
    </row>
    <row r="236" spans="2:5" x14ac:dyDescent="0.35">
      <c r="B236" s="59">
        <v>100</v>
      </c>
      <c r="C236" s="76">
        <v>1</v>
      </c>
      <c r="D236" s="3"/>
      <c r="E236" s="3"/>
    </row>
    <row r="237" spans="2:5" x14ac:dyDescent="0.35">
      <c r="B237" s="59">
        <v>101</v>
      </c>
      <c r="C237" s="76">
        <v>1</v>
      </c>
      <c r="D237" s="3"/>
      <c r="E237" s="3"/>
    </row>
    <row r="238" spans="2:5" x14ac:dyDescent="0.35">
      <c r="B238" s="59">
        <v>102</v>
      </c>
      <c r="C238" s="76">
        <v>1</v>
      </c>
      <c r="D238" s="3"/>
      <c r="E238" s="3"/>
    </row>
    <row r="239" spans="2:5" x14ac:dyDescent="0.35">
      <c r="B239" s="59">
        <v>103</v>
      </c>
      <c r="C239" s="76">
        <v>1</v>
      </c>
      <c r="D239" s="3"/>
      <c r="E239" s="3"/>
    </row>
    <row r="240" spans="2:5" x14ac:dyDescent="0.35">
      <c r="B240" s="59">
        <v>104</v>
      </c>
      <c r="C240" s="76">
        <v>1</v>
      </c>
      <c r="D240" s="3"/>
      <c r="E240" s="3"/>
    </row>
    <row r="241" spans="2:5" x14ac:dyDescent="0.35">
      <c r="B241" s="59">
        <v>105</v>
      </c>
      <c r="C241" s="76">
        <v>1</v>
      </c>
      <c r="D241" s="3"/>
      <c r="E241" s="3"/>
    </row>
    <row r="242" spans="2:5" x14ac:dyDescent="0.35">
      <c r="C242">
        <f>SUM(C132:C241)</f>
        <v>246</v>
      </c>
    </row>
  </sheetData>
  <sortState xmlns:xlrd2="http://schemas.microsoft.com/office/spreadsheetml/2017/richdata2" ref="T132:X179">
    <sortCondition ref="X132:X179"/>
  </sortState>
  <mergeCells count="24">
    <mergeCell ref="N130:O130"/>
    <mergeCell ref="P130:Q130"/>
    <mergeCell ref="B1:J1"/>
    <mergeCell ref="B150:E150"/>
    <mergeCell ref="G150:J150"/>
    <mergeCell ref="B4:E4"/>
    <mergeCell ref="G4:J4"/>
    <mergeCell ref="B23:E23"/>
    <mergeCell ref="G23:J23"/>
    <mergeCell ref="B58:E58"/>
    <mergeCell ref="G58:J58"/>
    <mergeCell ref="B130:E130"/>
    <mergeCell ref="G130:J130"/>
    <mergeCell ref="B77:E77"/>
    <mergeCell ref="G77:J77"/>
    <mergeCell ref="B129:E129"/>
    <mergeCell ref="G129:J129"/>
    <mergeCell ref="T3:Z3"/>
    <mergeCell ref="U4:W4"/>
    <mergeCell ref="X4:Z4"/>
    <mergeCell ref="N58:O58"/>
    <mergeCell ref="P58:Q58"/>
    <mergeCell ref="N4:O4"/>
    <mergeCell ref="P4:Q4"/>
  </mergeCells>
  <phoneticPr fontId="7" type="noConversion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6"/>
  <sheetViews>
    <sheetView zoomScale="141" workbookViewId="0">
      <pane xSplit="2" ySplit="3" topLeftCell="C12" activePane="bottomRight" state="frozen"/>
      <selection pane="topRight" activeCell="C1" sqref="C1"/>
      <selection pane="bottomLeft" activeCell="A4" sqref="A4"/>
      <selection pane="bottomRight" activeCell="N2" sqref="N2"/>
    </sheetView>
  </sheetViews>
  <sheetFormatPr defaultColWidth="10.81640625" defaultRowHeight="15.5" x14ac:dyDescent="0.35"/>
  <cols>
    <col min="1" max="1" width="11.453125" style="16" customWidth="1"/>
    <col min="2" max="2" width="10.1796875" style="16" customWidth="1"/>
    <col min="3" max="3" width="14" style="14" customWidth="1"/>
    <col min="4" max="4" width="10.81640625" style="14" hidden="1" customWidth="1"/>
    <col min="5" max="5" width="18.36328125" style="14" hidden="1" customWidth="1"/>
    <col min="6" max="6" width="23.1796875" style="14" bestFit="1" customWidth="1"/>
    <col min="7" max="7" width="18.36328125" style="14" customWidth="1"/>
    <col min="8" max="8" width="21.81640625" style="19" bestFit="1" customWidth="1"/>
    <col min="9" max="9" width="10.36328125" style="14" hidden="1" customWidth="1"/>
    <col min="10" max="10" width="9.453125" style="19" hidden="1" customWidth="1"/>
    <col min="11" max="11" width="29.36328125" style="14" bestFit="1" customWidth="1"/>
    <col min="12" max="12" width="10.81640625" style="14"/>
    <col min="13" max="13" width="23" style="14" customWidth="1"/>
    <col min="14" max="14" width="13.81640625" style="14" customWidth="1"/>
    <col min="15" max="15" width="11.81640625" style="14" bestFit="1" customWidth="1"/>
    <col min="16" max="16384" width="10.81640625" style="14"/>
  </cols>
  <sheetData>
    <row r="1" spans="1:15" ht="18.5" x14ac:dyDescent="0.45">
      <c r="A1" s="127" t="s">
        <v>50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N1" s="38" t="s">
        <v>51</v>
      </c>
    </row>
    <row r="2" spans="1:15" x14ac:dyDescent="0.35">
      <c r="A2" s="124"/>
      <c r="B2" s="125"/>
      <c r="C2" s="125"/>
      <c r="D2" s="125"/>
      <c r="E2" s="126"/>
      <c r="F2" s="16"/>
      <c r="G2" s="16"/>
      <c r="H2" s="20"/>
      <c r="I2" s="16"/>
      <c r="J2" s="20"/>
    </row>
    <row r="3" spans="1:15" s="17" customFormat="1" ht="35.25" customHeight="1" x14ac:dyDescent="0.35">
      <c r="A3" s="31" t="s">
        <v>42</v>
      </c>
      <c r="B3" s="31" t="s">
        <v>15</v>
      </c>
      <c r="C3" s="23" t="s">
        <v>16</v>
      </c>
      <c r="D3" s="23" t="s">
        <v>18</v>
      </c>
      <c r="E3" s="23" t="s">
        <v>19</v>
      </c>
      <c r="F3" s="23" t="s">
        <v>49</v>
      </c>
      <c r="G3" s="23" t="s">
        <v>43</v>
      </c>
      <c r="H3" s="24" t="s">
        <v>5</v>
      </c>
      <c r="I3" s="22" t="s">
        <v>17</v>
      </c>
      <c r="J3" s="24" t="s">
        <v>35</v>
      </c>
      <c r="K3" s="25" t="s">
        <v>41</v>
      </c>
      <c r="M3" s="18" t="s">
        <v>16</v>
      </c>
      <c r="N3" s="18" t="s">
        <v>20</v>
      </c>
      <c r="O3" s="18" t="s">
        <v>29</v>
      </c>
    </row>
    <row r="4" spans="1:15" x14ac:dyDescent="0.35">
      <c r="A4" s="32"/>
      <c r="B4" s="32"/>
      <c r="C4" s="33"/>
      <c r="D4" s="33"/>
      <c r="E4" s="33"/>
      <c r="F4" s="33"/>
      <c r="G4" s="34"/>
      <c r="H4" s="33"/>
      <c r="I4" s="34"/>
      <c r="J4" s="34"/>
      <c r="K4" s="33"/>
      <c r="M4" s="15" t="s">
        <v>36</v>
      </c>
      <c r="N4" s="15" t="s">
        <v>27</v>
      </c>
      <c r="O4" s="15" t="s">
        <v>38</v>
      </c>
    </row>
    <row r="5" spans="1:15" x14ac:dyDescent="0.35">
      <c r="A5" s="32"/>
      <c r="B5" s="32"/>
      <c r="C5" s="33"/>
      <c r="D5" s="33"/>
      <c r="E5" s="33"/>
      <c r="F5" s="33"/>
      <c r="G5" s="34"/>
      <c r="H5" s="33"/>
      <c r="I5" s="34"/>
      <c r="J5" s="34"/>
      <c r="K5" s="33"/>
      <c r="M5" s="15" t="s">
        <v>37</v>
      </c>
      <c r="N5" s="15" t="s">
        <v>28</v>
      </c>
      <c r="O5" s="15" t="s">
        <v>39</v>
      </c>
    </row>
    <row r="6" spans="1:15" x14ac:dyDescent="0.35">
      <c r="A6" s="32"/>
      <c r="B6" s="32"/>
      <c r="C6" s="33"/>
      <c r="D6" s="33"/>
      <c r="E6" s="33"/>
      <c r="F6" s="33"/>
      <c r="G6" s="34"/>
      <c r="H6" s="33"/>
      <c r="I6" s="34"/>
      <c r="J6" s="34"/>
      <c r="K6" s="33"/>
      <c r="M6" s="15" t="s">
        <v>26</v>
      </c>
      <c r="N6" s="15" t="s">
        <v>22</v>
      </c>
      <c r="O6" s="15" t="s">
        <v>39</v>
      </c>
    </row>
    <row r="7" spans="1:15" x14ac:dyDescent="0.35">
      <c r="A7" s="32"/>
      <c r="B7" s="32"/>
      <c r="C7" s="33"/>
      <c r="D7" s="33"/>
      <c r="E7" s="33"/>
      <c r="F7" s="33"/>
      <c r="G7" s="34"/>
      <c r="H7" s="33"/>
      <c r="I7" s="34"/>
      <c r="J7" s="34"/>
      <c r="K7" s="33"/>
      <c r="M7" s="15" t="s">
        <v>25</v>
      </c>
      <c r="N7" s="15" t="s">
        <v>22</v>
      </c>
      <c r="O7" s="15" t="s">
        <v>40</v>
      </c>
    </row>
    <row r="8" spans="1:15" x14ac:dyDescent="0.35">
      <c r="A8" s="32"/>
      <c r="B8" s="32"/>
      <c r="C8" s="33"/>
      <c r="D8" s="33"/>
      <c r="E8" s="33"/>
      <c r="F8" s="33"/>
      <c r="G8" s="34"/>
      <c r="H8" s="33"/>
      <c r="I8" s="34"/>
      <c r="J8" s="34"/>
      <c r="K8" s="33"/>
    </row>
    <row r="9" spans="1:15" x14ac:dyDescent="0.35">
      <c r="A9" s="32"/>
      <c r="B9" s="32"/>
      <c r="C9" s="33"/>
      <c r="D9" s="33"/>
      <c r="E9" s="33"/>
      <c r="F9" s="33"/>
      <c r="G9" s="34"/>
      <c r="H9" s="33"/>
      <c r="I9" s="34"/>
      <c r="J9" s="34"/>
      <c r="K9" s="33"/>
    </row>
    <row r="10" spans="1:15" x14ac:dyDescent="0.35">
      <c r="A10" s="32"/>
      <c r="B10" s="32"/>
      <c r="C10" s="33"/>
      <c r="D10" s="33"/>
      <c r="E10" s="33"/>
      <c r="F10" s="33"/>
      <c r="G10" s="34"/>
      <c r="H10" s="33"/>
      <c r="I10" s="34"/>
      <c r="J10" s="34"/>
      <c r="K10" s="33"/>
    </row>
    <row r="11" spans="1:15" x14ac:dyDescent="0.35">
      <c r="A11" s="32"/>
      <c r="B11" s="32"/>
      <c r="C11" s="33"/>
      <c r="D11" s="33"/>
      <c r="E11" s="33"/>
      <c r="F11" s="33"/>
      <c r="G11" s="34"/>
      <c r="H11" s="33"/>
      <c r="I11" s="34"/>
      <c r="J11" s="34"/>
      <c r="K11" s="33"/>
    </row>
    <row r="12" spans="1:15" x14ac:dyDescent="0.35">
      <c r="A12" s="32"/>
      <c r="B12" s="32"/>
      <c r="C12" s="33"/>
      <c r="D12" s="33"/>
      <c r="E12" s="33"/>
      <c r="F12" s="33"/>
      <c r="G12" s="34"/>
      <c r="H12" s="33"/>
      <c r="I12" s="34"/>
      <c r="J12" s="34"/>
      <c r="K12" s="33"/>
    </row>
    <row r="13" spans="1:15" x14ac:dyDescent="0.35">
      <c r="A13" s="32"/>
      <c r="B13" s="32"/>
      <c r="C13" s="33"/>
      <c r="D13" s="33"/>
      <c r="E13" s="33"/>
      <c r="F13" s="33"/>
      <c r="G13" s="34"/>
      <c r="H13" s="33"/>
      <c r="I13" s="34"/>
      <c r="J13" s="34"/>
      <c r="K13" s="33"/>
    </row>
    <row r="14" spans="1:15" x14ac:dyDescent="0.35">
      <c r="A14" s="32"/>
      <c r="B14" s="32"/>
      <c r="C14" s="33"/>
      <c r="D14" s="33"/>
      <c r="E14" s="33"/>
      <c r="F14" s="33"/>
      <c r="G14" s="34"/>
      <c r="H14" s="33"/>
      <c r="I14" s="34"/>
      <c r="J14" s="34"/>
      <c r="K14" s="33"/>
    </row>
    <row r="15" spans="1:15" x14ac:dyDescent="0.35">
      <c r="A15" s="32"/>
      <c r="B15" s="32"/>
      <c r="C15" s="33"/>
      <c r="D15" s="33"/>
      <c r="E15" s="33"/>
      <c r="F15" s="33"/>
      <c r="G15" s="34"/>
      <c r="H15" s="33"/>
      <c r="I15" s="34"/>
      <c r="J15" s="34"/>
      <c r="K15" s="33"/>
    </row>
    <row r="16" spans="1:15" x14ac:dyDescent="0.35">
      <c r="A16" s="32"/>
      <c r="B16" s="32"/>
      <c r="C16" s="33"/>
      <c r="D16" s="33"/>
      <c r="E16" s="33"/>
      <c r="F16" s="33"/>
      <c r="G16" s="34"/>
      <c r="H16" s="33"/>
      <c r="I16" s="34"/>
      <c r="J16" s="34"/>
      <c r="K16" s="33"/>
    </row>
    <row r="17" spans="1:11" x14ac:dyDescent="0.35">
      <c r="A17" s="32"/>
      <c r="B17" s="32"/>
      <c r="C17" s="33"/>
      <c r="D17" s="33"/>
      <c r="E17" s="33"/>
      <c r="F17" s="33"/>
      <c r="G17" s="34"/>
      <c r="H17" s="33"/>
      <c r="I17" s="34"/>
      <c r="J17" s="34"/>
      <c r="K17" s="33"/>
    </row>
    <row r="18" spans="1:11" x14ac:dyDescent="0.35">
      <c r="A18" s="32"/>
      <c r="B18" s="32"/>
      <c r="C18" s="33"/>
      <c r="D18" s="33"/>
      <c r="E18" s="33"/>
      <c r="F18" s="33"/>
      <c r="G18" s="34"/>
      <c r="H18" s="33"/>
      <c r="I18" s="34"/>
      <c r="J18" s="34"/>
      <c r="K18" s="33"/>
    </row>
    <row r="19" spans="1:11" x14ac:dyDescent="0.35">
      <c r="A19" s="32"/>
      <c r="B19" s="32"/>
      <c r="C19" s="33"/>
      <c r="D19" s="33"/>
      <c r="E19" s="33"/>
      <c r="F19" s="33"/>
      <c r="G19" s="34"/>
      <c r="H19" s="33"/>
      <c r="I19" s="34"/>
      <c r="J19" s="34"/>
      <c r="K19" s="33"/>
    </row>
    <row r="20" spans="1:11" x14ac:dyDescent="0.35">
      <c r="A20" s="32"/>
      <c r="B20" s="32"/>
      <c r="C20" s="33"/>
      <c r="D20" s="33"/>
      <c r="E20" s="33"/>
      <c r="F20" s="33"/>
      <c r="G20" s="34"/>
      <c r="H20" s="33"/>
      <c r="I20" s="34"/>
      <c r="J20" s="34"/>
      <c r="K20" s="33"/>
    </row>
    <row r="21" spans="1:11" x14ac:dyDescent="0.35">
      <c r="A21" s="32"/>
      <c r="B21" s="32"/>
      <c r="C21" s="33"/>
      <c r="D21" s="33"/>
      <c r="E21" s="33"/>
      <c r="F21" s="33"/>
      <c r="G21" s="34"/>
      <c r="H21" s="33"/>
      <c r="I21" s="34"/>
      <c r="J21" s="34"/>
      <c r="K21" s="33"/>
    </row>
    <row r="22" spans="1:11" x14ac:dyDescent="0.35">
      <c r="A22" s="32"/>
      <c r="B22" s="32"/>
      <c r="C22" s="33"/>
      <c r="D22" s="33"/>
      <c r="E22" s="33"/>
      <c r="F22" s="33"/>
      <c r="G22" s="34"/>
      <c r="H22" s="33"/>
      <c r="I22" s="34"/>
      <c r="J22" s="34"/>
      <c r="K22" s="33"/>
    </row>
    <row r="23" spans="1:11" x14ac:dyDescent="0.35">
      <c r="A23" s="32"/>
      <c r="B23" s="32"/>
      <c r="C23" s="33"/>
      <c r="D23" s="33"/>
      <c r="E23" s="33"/>
      <c r="F23" s="33"/>
      <c r="G23" s="34"/>
      <c r="H23" s="33"/>
      <c r="I23" s="34"/>
      <c r="J23" s="34"/>
      <c r="K23" s="33"/>
    </row>
    <row r="24" spans="1:11" x14ac:dyDescent="0.35">
      <c r="A24" s="32"/>
      <c r="B24" s="32"/>
      <c r="C24" s="33"/>
      <c r="D24" s="33"/>
      <c r="E24" s="33"/>
      <c r="F24" s="33"/>
      <c r="G24" s="34"/>
      <c r="H24" s="33"/>
      <c r="I24" s="34"/>
      <c r="J24" s="34"/>
      <c r="K24" s="33"/>
    </row>
    <row r="25" spans="1:11" x14ac:dyDescent="0.35">
      <c r="A25" s="32"/>
      <c r="B25" s="32"/>
      <c r="C25" s="33"/>
      <c r="D25" s="33"/>
      <c r="E25" s="33"/>
      <c r="F25" s="33"/>
      <c r="G25" s="34"/>
      <c r="H25" s="33"/>
      <c r="I25" s="34"/>
      <c r="J25" s="34"/>
      <c r="K25" s="33"/>
    </row>
    <row r="26" spans="1:11" x14ac:dyDescent="0.35">
      <c r="A26" s="32"/>
      <c r="B26" s="32"/>
      <c r="C26" s="33"/>
      <c r="D26" s="33"/>
      <c r="E26" s="33"/>
      <c r="F26" s="33"/>
      <c r="G26" s="34"/>
      <c r="H26" s="33"/>
      <c r="I26" s="34"/>
      <c r="J26" s="34"/>
      <c r="K26" s="33"/>
    </row>
    <row r="27" spans="1:11" x14ac:dyDescent="0.35">
      <c r="A27" s="32"/>
      <c r="B27" s="32"/>
      <c r="C27" s="33"/>
      <c r="D27" s="33"/>
      <c r="E27" s="33"/>
      <c r="F27" s="33"/>
      <c r="G27" s="34"/>
      <c r="H27" s="33"/>
      <c r="I27" s="34"/>
      <c r="J27" s="34"/>
      <c r="K27" s="33"/>
    </row>
    <row r="28" spans="1:11" x14ac:dyDescent="0.35">
      <c r="A28" s="32"/>
      <c r="B28" s="32"/>
      <c r="C28" s="33"/>
      <c r="D28" s="33"/>
      <c r="E28" s="33"/>
      <c r="F28" s="33"/>
      <c r="G28" s="34"/>
      <c r="H28" s="33"/>
      <c r="I28" s="34"/>
      <c r="J28" s="34"/>
      <c r="K28" s="33"/>
    </row>
    <row r="29" spans="1:11" x14ac:dyDescent="0.35">
      <c r="A29" s="32"/>
      <c r="B29" s="32"/>
      <c r="C29" s="33"/>
      <c r="D29" s="33"/>
      <c r="E29" s="33"/>
      <c r="F29" s="33"/>
      <c r="G29" s="34"/>
      <c r="H29" s="33"/>
      <c r="I29" s="34"/>
      <c r="J29" s="34"/>
      <c r="K29" s="33"/>
    </row>
    <row r="30" spans="1:11" x14ac:dyDescent="0.35">
      <c r="A30" s="32"/>
      <c r="B30" s="32"/>
      <c r="C30" s="33"/>
      <c r="D30" s="33"/>
      <c r="E30" s="33"/>
      <c r="F30" s="33"/>
      <c r="G30" s="34"/>
      <c r="H30" s="33"/>
      <c r="I30" s="34"/>
      <c r="J30" s="34"/>
      <c r="K30" s="33"/>
    </row>
    <row r="31" spans="1:11" x14ac:dyDescent="0.35">
      <c r="A31" s="32"/>
      <c r="B31" s="32"/>
      <c r="C31" s="33"/>
      <c r="D31" s="33"/>
      <c r="E31" s="33"/>
      <c r="F31" s="33"/>
      <c r="G31" s="34"/>
      <c r="H31" s="33"/>
      <c r="I31" s="34"/>
      <c r="J31" s="34"/>
      <c r="K31" s="33"/>
    </row>
    <row r="32" spans="1:11" x14ac:dyDescent="0.35">
      <c r="A32" s="32"/>
      <c r="B32" s="32"/>
      <c r="C32" s="33"/>
      <c r="D32" s="33"/>
      <c r="E32" s="33"/>
      <c r="F32" s="33"/>
      <c r="G32" s="34"/>
      <c r="H32" s="33"/>
      <c r="I32" s="34"/>
      <c r="J32" s="34"/>
      <c r="K32" s="33"/>
    </row>
    <row r="33" spans="1:14" x14ac:dyDescent="0.35">
      <c r="A33" s="32"/>
      <c r="B33" s="32"/>
      <c r="C33" s="33"/>
      <c r="D33" s="33"/>
      <c r="E33" s="33"/>
      <c r="F33" s="33"/>
      <c r="G33" s="34"/>
      <c r="H33" s="33"/>
      <c r="I33" s="34"/>
      <c r="J33" s="34"/>
      <c r="K33" s="33"/>
    </row>
    <row r="34" spans="1:14" x14ac:dyDescent="0.35">
      <c r="A34" s="32"/>
      <c r="B34" s="32"/>
      <c r="C34" s="33"/>
      <c r="D34" s="33"/>
      <c r="E34" s="33"/>
      <c r="F34" s="33"/>
      <c r="G34" s="34"/>
      <c r="H34" s="33"/>
      <c r="I34" s="34"/>
      <c r="J34" s="34"/>
      <c r="K34" s="33"/>
    </row>
    <row r="35" spans="1:14" x14ac:dyDescent="0.35">
      <c r="A35" s="32"/>
      <c r="B35" s="32"/>
      <c r="C35" s="33"/>
      <c r="D35" s="33"/>
      <c r="E35" s="33"/>
      <c r="F35" s="33"/>
      <c r="G35" s="34"/>
      <c r="H35" s="33"/>
      <c r="I35" s="34"/>
      <c r="J35" s="34"/>
      <c r="K35" s="33"/>
    </row>
    <row r="36" spans="1:14" x14ac:dyDescent="0.35">
      <c r="A36" s="32"/>
      <c r="B36" s="32"/>
      <c r="C36" s="33"/>
      <c r="D36" s="33"/>
      <c r="E36" s="33"/>
      <c r="F36" s="33"/>
      <c r="G36" s="34"/>
      <c r="H36" s="33"/>
      <c r="I36" s="34"/>
      <c r="J36" s="34"/>
      <c r="K36" s="33"/>
    </row>
    <row r="37" spans="1:14" x14ac:dyDescent="0.35">
      <c r="A37" s="32"/>
      <c r="B37" s="32"/>
      <c r="C37" s="33"/>
      <c r="D37" s="33"/>
      <c r="E37" s="33"/>
      <c r="F37" s="33"/>
      <c r="G37" s="34"/>
      <c r="H37" s="33"/>
      <c r="I37" s="34"/>
      <c r="J37" s="34"/>
      <c r="K37" s="33"/>
    </row>
    <row r="38" spans="1:14" x14ac:dyDescent="0.35">
      <c r="A38" s="32"/>
      <c r="B38" s="32"/>
      <c r="C38" s="33"/>
      <c r="D38" s="33"/>
      <c r="E38" s="33"/>
      <c r="F38" s="33"/>
      <c r="G38" s="34"/>
      <c r="H38" s="33"/>
      <c r="I38" s="34"/>
      <c r="J38" s="34"/>
      <c r="K38" s="33"/>
    </row>
    <row r="39" spans="1:14" x14ac:dyDescent="0.35">
      <c r="A39" s="32"/>
      <c r="B39" s="32"/>
      <c r="C39" s="33"/>
      <c r="D39" s="33"/>
      <c r="E39" s="33"/>
      <c r="F39" s="33"/>
      <c r="G39" s="34"/>
      <c r="H39" s="33"/>
      <c r="I39" s="34"/>
      <c r="J39" s="34"/>
      <c r="K39" s="33"/>
    </row>
    <row r="40" spans="1:14" x14ac:dyDescent="0.35">
      <c r="A40" s="32"/>
      <c r="B40" s="32"/>
      <c r="C40" s="33"/>
      <c r="D40" s="33"/>
      <c r="E40" s="33"/>
      <c r="F40" s="33"/>
      <c r="G40" s="34"/>
      <c r="H40" s="33"/>
      <c r="I40" s="34"/>
      <c r="J40" s="34"/>
      <c r="K40" s="33"/>
    </row>
    <row r="41" spans="1:14" x14ac:dyDescent="0.35">
      <c r="A41" s="32"/>
      <c r="B41" s="32"/>
      <c r="C41" s="33"/>
      <c r="D41" s="33"/>
      <c r="E41" s="33"/>
      <c r="F41" s="33"/>
      <c r="G41" s="34"/>
      <c r="H41" s="33"/>
      <c r="I41" s="34"/>
      <c r="J41" s="34"/>
      <c r="K41" s="33"/>
    </row>
    <row r="42" spans="1:14" x14ac:dyDescent="0.35">
      <c r="A42" s="32"/>
      <c r="B42" s="32"/>
      <c r="C42" s="33"/>
      <c r="D42" s="33"/>
      <c r="E42" s="33"/>
      <c r="F42" s="33"/>
      <c r="G42" s="34"/>
      <c r="H42" s="33"/>
      <c r="I42" s="34"/>
      <c r="J42" s="34"/>
      <c r="K42" s="33"/>
    </row>
    <row r="43" spans="1:14" x14ac:dyDescent="0.35">
      <c r="A43" s="32"/>
      <c r="B43" s="32"/>
      <c r="C43" s="33"/>
      <c r="D43" s="33"/>
      <c r="E43" s="33"/>
      <c r="F43" s="33"/>
      <c r="G43" s="34"/>
      <c r="H43" s="33"/>
      <c r="I43" s="34"/>
      <c r="J43" s="34"/>
      <c r="K43" s="33"/>
    </row>
    <row r="44" spans="1:14" x14ac:dyDescent="0.35">
      <c r="A44" s="32"/>
      <c r="B44" s="32"/>
      <c r="C44" s="33"/>
      <c r="D44" s="33"/>
      <c r="E44" s="33"/>
      <c r="F44" s="33"/>
      <c r="G44" s="34"/>
      <c r="H44" s="33"/>
      <c r="I44" s="34"/>
      <c r="J44" s="34"/>
      <c r="K44" s="34"/>
      <c r="L44" s="19"/>
      <c r="N44" s="19"/>
    </row>
    <row r="45" spans="1:14" x14ac:dyDescent="0.35">
      <c r="A45" s="32"/>
      <c r="B45" s="32"/>
      <c r="C45" s="33"/>
      <c r="D45" s="33"/>
      <c r="E45" s="33"/>
      <c r="F45" s="33"/>
      <c r="G45" s="34"/>
      <c r="H45" s="33"/>
      <c r="I45" s="34"/>
      <c r="J45" s="34"/>
      <c r="K45" s="33"/>
    </row>
    <row r="46" spans="1:14" x14ac:dyDescent="0.35">
      <c r="A46" s="32"/>
      <c r="B46" s="32"/>
      <c r="C46" s="33"/>
      <c r="D46" s="33"/>
      <c r="E46" s="33"/>
      <c r="F46" s="33"/>
      <c r="G46" s="34"/>
      <c r="H46" s="33"/>
      <c r="I46" s="34"/>
      <c r="J46" s="34"/>
      <c r="K46" s="33"/>
    </row>
    <row r="47" spans="1:14" x14ac:dyDescent="0.35">
      <c r="A47" s="32"/>
      <c r="B47" s="32"/>
      <c r="C47" s="33"/>
      <c r="D47" s="33"/>
      <c r="E47" s="33"/>
      <c r="F47" s="33"/>
      <c r="G47" s="34"/>
      <c r="H47" s="33"/>
      <c r="I47" s="34"/>
      <c r="J47" s="34"/>
      <c r="K47" s="33"/>
    </row>
    <row r="48" spans="1:14" x14ac:dyDescent="0.35">
      <c r="A48" s="32"/>
      <c r="B48" s="32"/>
      <c r="C48" s="33"/>
      <c r="D48" s="33"/>
      <c r="E48" s="33"/>
      <c r="F48" s="33"/>
      <c r="G48" s="34"/>
      <c r="H48" s="33"/>
      <c r="I48" s="34"/>
      <c r="J48" s="34"/>
      <c r="K48" s="33"/>
    </row>
    <row r="49" spans="1:11" x14ac:dyDescent="0.35">
      <c r="A49" s="32"/>
      <c r="B49" s="32"/>
      <c r="C49" s="33"/>
      <c r="D49" s="33"/>
      <c r="E49" s="33"/>
      <c r="F49" s="33"/>
      <c r="G49" s="34"/>
      <c r="H49" s="33"/>
      <c r="I49" s="34"/>
      <c r="J49" s="34"/>
      <c r="K49" s="33"/>
    </row>
    <row r="50" spans="1:11" x14ac:dyDescent="0.35">
      <c r="A50" s="32"/>
      <c r="B50" s="32"/>
      <c r="C50" s="33"/>
      <c r="D50" s="33"/>
      <c r="E50" s="33"/>
      <c r="F50" s="33"/>
      <c r="G50" s="34"/>
      <c r="H50" s="33"/>
      <c r="I50" s="34"/>
      <c r="J50" s="34"/>
      <c r="K50" s="33"/>
    </row>
    <row r="51" spans="1:11" x14ac:dyDescent="0.35">
      <c r="A51" s="32"/>
      <c r="B51" s="32"/>
      <c r="C51" s="33"/>
      <c r="D51" s="33"/>
      <c r="E51" s="33"/>
      <c r="F51" s="33"/>
      <c r="G51" s="34"/>
      <c r="H51" s="33"/>
      <c r="I51" s="34"/>
      <c r="J51" s="34"/>
      <c r="K51" s="33"/>
    </row>
    <row r="52" spans="1:11" x14ac:dyDescent="0.35">
      <c r="A52" s="32"/>
      <c r="B52" s="32"/>
      <c r="C52" s="33"/>
      <c r="D52" s="33"/>
      <c r="E52" s="33"/>
      <c r="F52" s="33"/>
      <c r="G52" s="34"/>
      <c r="H52" s="33"/>
      <c r="I52" s="34"/>
      <c r="J52" s="34"/>
      <c r="K52" s="33"/>
    </row>
    <row r="53" spans="1:11" x14ac:dyDescent="0.35">
      <c r="A53" s="32"/>
      <c r="B53" s="32"/>
      <c r="C53" s="33"/>
      <c r="D53" s="33"/>
      <c r="E53" s="33"/>
      <c r="F53" s="33"/>
      <c r="G53" s="34"/>
      <c r="H53" s="33"/>
      <c r="I53" s="34"/>
      <c r="J53" s="34"/>
      <c r="K53" s="33"/>
    </row>
    <row r="54" spans="1:11" x14ac:dyDescent="0.35">
      <c r="A54" s="32"/>
      <c r="B54" s="32"/>
      <c r="C54" s="33"/>
      <c r="D54" s="33"/>
      <c r="E54" s="33"/>
      <c r="F54" s="33"/>
      <c r="G54" s="34"/>
      <c r="H54" s="33"/>
      <c r="I54" s="34"/>
      <c r="J54" s="34"/>
      <c r="K54" s="33"/>
    </row>
    <row r="55" spans="1:11" x14ac:dyDescent="0.35">
      <c r="A55" s="32"/>
      <c r="B55" s="32"/>
      <c r="C55" s="33"/>
      <c r="D55" s="33"/>
      <c r="E55" s="33"/>
      <c r="F55" s="33"/>
      <c r="G55" s="34"/>
      <c r="H55" s="33"/>
      <c r="I55" s="34"/>
      <c r="J55" s="34"/>
      <c r="K55" s="33"/>
    </row>
    <row r="56" spans="1:11" x14ac:dyDescent="0.35">
      <c r="A56" s="32"/>
      <c r="B56" s="32"/>
      <c r="C56" s="33"/>
      <c r="D56" s="33"/>
      <c r="E56" s="33"/>
      <c r="F56" s="33"/>
      <c r="G56" s="34"/>
      <c r="H56" s="33"/>
      <c r="I56" s="34"/>
      <c r="J56" s="34"/>
      <c r="K56" s="33"/>
    </row>
    <row r="57" spans="1:11" x14ac:dyDescent="0.35">
      <c r="A57" s="32"/>
      <c r="B57" s="32"/>
      <c r="C57" s="33"/>
      <c r="D57" s="33"/>
      <c r="E57" s="33"/>
      <c r="F57" s="33"/>
      <c r="G57" s="34"/>
      <c r="H57" s="33"/>
      <c r="I57" s="34"/>
      <c r="J57" s="34"/>
      <c r="K57" s="33"/>
    </row>
    <row r="58" spans="1:11" x14ac:dyDescent="0.35">
      <c r="A58" s="32"/>
      <c r="B58" s="32"/>
      <c r="C58" s="33"/>
      <c r="D58" s="33"/>
      <c r="E58" s="33"/>
      <c r="F58" s="33"/>
      <c r="G58" s="34"/>
      <c r="H58" s="33"/>
      <c r="I58" s="34"/>
      <c r="J58" s="34"/>
      <c r="K58" s="33"/>
    </row>
    <row r="59" spans="1:11" x14ac:dyDescent="0.35">
      <c r="A59" s="32"/>
      <c r="B59" s="32"/>
      <c r="C59" s="33"/>
      <c r="D59" s="33"/>
      <c r="E59" s="33"/>
      <c r="F59" s="33"/>
      <c r="G59" s="34"/>
      <c r="H59" s="33"/>
      <c r="I59" s="34"/>
      <c r="J59" s="34"/>
      <c r="K59" s="33"/>
    </row>
    <row r="60" spans="1:11" x14ac:dyDescent="0.35">
      <c r="A60" s="32"/>
      <c r="B60" s="32"/>
      <c r="C60" s="33"/>
      <c r="D60" s="33"/>
      <c r="E60" s="33"/>
      <c r="F60" s="33"/>
      <c r="G60" s="34"/>
      <c r="H60" s="33"/>
      <c r="I60" s="34"/>
      <c r="J60" s="34"/>
      <c r="K60" s="33"/>
    </row>
    <row r="61" spans="1:11" x14ac:dyDescent="0.35">
      <c r="A61" s="32"/>
      <c r="B61" s="32"/>
      <c r="C61" s="33"/>
      <c r="D61" s="33"/>
      <c r="E61" s="33"/>
      <c r="F61" s="33"/>
      <c r="G61" s="34"/>
      <c r="H61" s="33"/>
      <c r="I61" s="34"/>
      <c r="J61" s="34"/>
      <c r="K61" s="33"/>
    </row>
    <row r="62" spans="1:11" x14ac:dyDescent="0.35">
      <c r="A62" s="32"/>
      <c r="B62" s="32"/>
      <c r="C62" s="33"/>
      <c r="D62" s="33"/>
      <c r="E62" s="33"/>
      <c r="F62" s="33"/>
      <c r="G62" s="34"/>
      <c r="H62" s="33"/>
      <c r="I62" s="34"/>
      <c r="J62" s="34"/>
      <c r="K62" s="33"/>
    </row>
    <row r="63" spans="1:11" x14ac:dyDescent="0.35">
      <c r="A63" s="32"/>
      <c r="B63" s="32"/>
      <c r="C63" s="33"/>
      <c r="D63" s="33"/>
      <c r="E63" s="33"/>
      <c r="F63" s="33"/>
      <c r="G63" s="34"/>
      <c r="H63" s="33"/>
      <c r="I63" s="34"/>
      <c r="J63" s="34"/>
      <c r="K63" s="33"/>
    </row>
    <row r="64" spans="1:11" x14ac:dyDescent="0.35">
      <c r="A64" s="32"/>
      <c r="B64" s="32"/>
      <c r="C64" s="33"/>
      <c r="D64" s="33"/>
      <c r="E64" s="33"/>
      <c r="F64" s="33"/>
      <c r="G64" s="34"/>
      <c r="H64" s="33"/>
      <c r="I64" s="34"/>
      <c r="J64" s="34"/>
      <c r="K64" s="33"/>
    </row>
    <row r="65" spans="1:13" x14ac:dyDescent="0.35">
      <c r="A65" s="32"/>
      <c r="B65" s="32"/>
      <c r="C65" s="33"/>
      <c r="D65" s="33"/>
      <c r="E65" s="33"/>
      <c r="F65" s="33"/>
      <c r="G65" s="34"/>
      <c r="H65" s="33"/>
      <c r="I65" s="34"/>
      <c r="J65" s="34"/>
      <c r="K65" s="33"/>
    </row>
    <row r="66" spans="1:13" x14ac:dyDescent="0.35">
      <c r="A66" s="32"/>
      <c r="B66" s="32"/>
      <c r="C66" s="33"/>
      <c r="D66" s="33"/>
      <c r="E66" s="33"/>
      <c r="F66" s="33"/>
      <c r="G66" s="34"/>
      <c r="H66" s="33"/>
      <c r="I66" s="34"/>
      <c r="J66" s="34"/>
      <c r="K66" s="33"/>
    </row>
    <row r="67" spans="1:13" x14ac:dyDescent="0.35">
      <c r="A67" s="32"/>
      <c r="B67" s="32"/>
      <c r="C67" s="33"/>
      <c r="D67" s="33"/>
      <c r="E67" s="33"/>
      <c r="F67" s="33"/>
      <c r="G67" s="34"/>
      <c r="H67" s="33"/>
      <c r="I67" s="34"/>
      <c r="J67" s="34"/>
      <c r="K67" s="33"/>
    </row>
    <row r="68" spans="1:13" x14ac:dyDescent="0.35">
      <c r="A68" s="32"/>
      <c r="B68" s="32"/>
      <c r="C68" s="33"/>
      <c r="D68" s="33"/>
      <c r="E68" s="33"/>
      <c r="F68" s="33"/>
      <c r="G68" s="34"/>
      <c r="H68" s="33"/>
      <c r="I68" s="34"/>
      <c r="J68" s="34"/>
      <c r="K68" s="33"/>
    </row>
    <row r="69" spans="1:13" x14ac:dyDescent="0.35">
      <c r="A69" s="32"/>
      <c r="B69" s="32"/>
      <c r="C69" s="33"/>
      <c r="D69" s="33"/>
      <c r="E69" s="33"/>
      <c r="F69" s="33"/>
      <c r="G69" s="34"/>
      <c r="H69" s="33"/>
      <c r="I69" s="34"/>
      <c r="J69" s="34"/>
      <c r="K69" s="33"/>
    </row>
    <row r="70" spans="1:13" x14ac:dyDescent="0.35">
      <c r="A70" s="32"/>
      <c r="B70" s="32"/>
      <c r="C70" s="33"/>
      <c r="D70" s="33"/>
      <c r="E70" s="33"/>
      <c r="F70" s="33"/>
      <c r="G70" s="34"/>
      <c r="H70" s="33"/>
      <c r="I70" s="34"/>
      <c r="J70" s="34"/>
      <c r="K70" s="33"/>
    </row>
    <row r="71" spans="1:13" x14ac:dyDescent="0.35">
      <c r="A71" s="32"/>
      <c r="B71" s="32"/>
      <c r="C71" s="33"/>
      <c r="D71" s="33"/>
      <c r="E71" s="33"/>
      <c r="F71" s="33"/>
      <c r="G71" s="34"/>
      <c r="H71" s="33"/>
      <c r="I71" s="34"/>
      <c r="J71" s="34"/>
      <c r="K71" s="33"/>
    </row>
    <row r="72" spans="1:13" x14ac:dyDescent="0.35">
      <c r="A72" s="32"/>
      <c r="B72" s="32"/>
      <c r="C72" s="33"/>
      <c r="D72" s="33"/>
      <c r="E72" s="33"/>
      <c r="F72" s="33"/>
      <c r="G72" s="34"/>
      <c r="H72" s="33"/>
      <c r="I72" s="34"/>
      <c r="J72" s="34"/>
      <c r="K72" s="33"/>
    </row>
    <row r="73" spans="1:13" x14ac:dyDescent="0.35">
      <c r="A73" s="32"/>
      <c r="B73" s="32"/>
      <c r="C73" s="33"/>
      <c r="D73" s="33"/>
      <c r="E73" s="33"/>
      <c r="F73" s="33"/>
      <c r="G73" s="34"/>
      <c r="H73" s="33"/>
      <c r="I73" s="34"/>
      <c r="J73" s="34"/>
      <c r="K73" s="34"/>
      <c r="L73" s="19"/>
      <c r="M73" s="19"/>
    </row>
    <row r="74" spans="1:13" x14ac:dyDescent="0.35">
      <c r="A74" s="32"/>
      <c r="B74" s="32"/>
      <c r="C74" s="33"/>
      <c r="D74" s="33"/>
      <c r="E74" s="33"/>
      <c r="F74" s="33"/>
      <c r="G74" s="34"/>
      <c r="H74" s="33"/>
      <c r="I74" s="34"/>
      <c r="J74" s="34"/>
      <c r="K74" s="33"/>
    </row>
    <row r="75" spans="1:13" x14ac:dyDescent="0.35">
      <c r="A75" s="32"/>
      <c r="B75" s="32"/>
      <c r="C75" s="33"/>
      <c r="D75" s="33"/>
      <c r="E75" s="33"/>
      <c r="F75" s="33"/>
      <c r="G75" s="34"/>
      <c r="H75" s="33"/>
      <c r="I75" s="34"/>
      <c r="J75" s="34"/>
      <c r="K75" s="33"/>
    </row>
    <row r="76" spans="1:13" x14ac:dyDescent="0.35">
      <c r="A76" s="32"/>
      <c r="B76" s="32"/>
      <c r="C76" s="33"/>
      <c r="D76" s="33"/>
      <c r="E76" s="33"/>
      <c r="F76" s="33"/>
      <c r="G76" s="34"/>
      <c r="H76" s="33"/>
      <c r="I76" s="34"/>
      <c r="J76" s="34"/>
      <c r="K76" s="33"/>
    </row>
    <row r="77" spans="1:13" x14ac:dyDescent="0.35">
      <c r="A77" s="32"/>
      <c r="B77" s="32"/>
      <c r="C77" s="33"/>
      <c r="D77" s="33"/>
      <c r="E77" s="33"/>
      <c r="F77" s="33"/>
      <c r="G77" s="34"/>
      <c r="H77" s="33"/>
      <c r="I77" s="34"/>
      <c r="J77" s="34"/>
      <c r="K77" s="33"/>
    </row>
    <row r="78" spans="1:13" x14ac:dyDescent="0.35">
      <c r="A78" s="32"/>
      <c r="B78" s="32"/>
      <c r="C78" s="33"/>
      <c r="D78" s="33"/>
      <c r="E78" s="33"/>
      <c r="F78" s="33"/>
      <c r="G78" s="34"/>
      <c r="H78" s="33"/>
      <c r="I78" s="34"/>
      <c r="J78" s="34"/>
      <c r="K78" s="33"/>
    </row>
    <row r="79" spans="1:13" x14ac:dyDescent="0.35">
      <c r="A79" s="32"/>
      <c r="B79" s="32"/>
      <c r="C79" s="33"/>
      <c r="D79" s="33"/>
      <c r="E79" s="33"/>
      <c r="F79" s="33"/>
      <c r="G79" s="34"/>
      <c r="H79" s="33"/>
      <c r="I79" s="34"/>
      <c r="J79" s="34"/>
      <c r="K79" s="33"/>
    </row>
    <row r="80" spans="1:13" x14ac:dyDescent="0.35">
      <c r="A80" s="32"/>
      <c r="B80" s="32"/>
      <c r="C80" s="33"/>
      <c r="D80" s="33"/>
      <c r="E80" s="33"/>
      <c r="F80" s="33"/>
      <c r="G80" s="34"/>
      <c r="H80" s="33"/>
      <c r="I80" s="34"/>
      <c r="J80" s="34"/>
      <c r="K80" s="33"/>
    </row>
    <row r="81" spans="1:12" x14ac:dyDescent="0.35">
      <c r="A81" s="32"/>
      <c r="B81" s="32"/>
      <c r="C81" s="33"/>
      <c r="D81" s="33"/>
      <c r="E81" s="33"/>
      <c r="F81" s="33"/>
      <c r="G81" s="34"/>
      <c r="H81" s="33"/>
      <c r="I81" s="34"/>
      <c r="J81" s="34"/>
      <c r="K81" s="33"/>
    </row>
    <row r="82" spans="1:12" x14ac:dyDescent="0.35">
      <c r="A82" s="32"/>
      <c r="B82" s="32"/>
      <c r="C82" s="33"/>
      <c r="D82" s="33"/>
      <c r="E82" s="33"/>
      <c r="F82" s="33"/>
      <c r="G82" s="34"/>
      <c r="H82" s="33"/>
      <c r="I82" s="34"/>
      <c r="J82" s="34"/>
      <c r="K82" s="33"/>
    </row>
    <row r="83" spans="1:12" x14ac:dyDescent="0.35">
      <c r="A83" s="32"/>
      <c r="B83" s="32"/>
      <c r="C83" s="33"/>
      <c r="D83" s="33"/>
      <c r="E83" s="33"/>
      <c r="F83" s="33"/>
      <c r="G83" s="34"/>
      <c r="H83" s="33"/>
      <c r="I83" s="34"/>
      <c r="J83" s="34"/>
      <c r="K83" s="33"/>
    </row>
    <row r="84" spans="1:12" x14ac:dyDescent="0.35">
      <c r="A84" s="32"/>
      <c r="B84" s="32"/>
      <c r="C84" s="33"/>
      <c r="D84" s="33"/>
      <c r="E84" s="33"/>
      <c r="F84" s="33"/>
      <c r="G84" s="34"/>
      <c r="H84" s="33"/>
      <c r="I84" s="34"/>
      <c r="J84" s="34"/>
      <c r="K84" s="33"/>
    </row>
    <row r="85" spans="1:12" x14ac:dyDescent="0.35">
      <c r="A85" s="32"/>
      <c r="B85" s="32"/>
      <c r="C85" s="33"/>
      <c r="D85" s="33"/>
      <c r="E85" s="33"/>
      <c r="F85" s="33"/>
      <c r="G85" s="34"/>
      <c r="H85" s="33"/>
      <c r="I85" s="34"/>
      <c r="J85" s="34"/>
      <c r="K85" s="33"/>
    </row>
    <row r="86" spans="1:12" x14ac:dyDescent="0.35">
      <c r="A86" s="32"/>
      <c r="B86" s="32"/>
      <c r="C86" s="33"/>
      <c r="D86" s="33"/>
      <c r="E86" s="33"/>
      <c r="F86" s="33"/>
      <c r="G86" s="34"/>
      <c r="H86" s="33"/>
      <c r="I86" s="34"/>
      <c r="J86" s="34"/>
      <c r="K86" s="33"/>
    </row>
    <row r="87" spans="1:12" x14ac:dyDescent="0.35">
      <c r="A87" s="32"/>
      <c r="B87" s="32"/>
      <c r="C87" s="33"/>
      <c r="D87" s="33"/>
      <c r="E87" s="33"/>
      <c r="F87" s="33"/>
      <c r="G87" s="34"/>
      <c r="H87" s="33"/>
      <c r="I87" s="34"/>
      <c r="J87" s="34"/>
      <c r="K87" s="33"/>
    </row>
    <row r="88" spans="1:12" x14ac:dyDescent="0.35">
      <c r="A88" s="32"/>
      <c r="B88" s="32"/>
      <c r="C88" s="33"/>
      <c r="D88" s="33"/>
      <c r="E88" s="33"/>
      <c r="F88" s="33"/>
      <c r="G88" s="34"/>
      <c r="H88" s="33"/>
      <c r="I88" s="34"/>
      <c r="J88" s="34"/>
      <c r="K88" s="33"/>
    </row>
    <row r="89" spans="1:12" x14ac:dyDescent="0.35">
      <c r="A89" s="32"/>
      <c r="B89" s="32"/>
      <c r="C89" s="33"/>
      <c r="D89" s="33"/>
      <c r="E89" s="33"/>
      <c r="F89" s="33"/>
      <c r="G89" s="34"/>
      <c r="H89" s="33"/>
      <c r="I89" s="34"/>
      <c r="J89" s="34"/>
      <c r="K89" s="33"/>
    </row>
    <row r="90" spans="1:12" x14ac:dyDescent="0.35">
      <c r="A90" s="32"/>
      <c r="B90" s="32"/>
      <c r="C90" s="33"/>
      <c r="D90" s="33"/>
      <c r="E90" s="33"/>
      <c r="F90" s="33"/>
      <c r="G90" s="34"/>
      <c r="H90" s="33"/>
      <c r="I90" s="34"/>
      <c r="J90" s="34"/>
      <c r="K90" s="33"/>
    </row>
    <row r="91" spans="1:12" x14ac:dyDescent="0.35">
      <c r="A91" s="32"/>
      <c r="B91" s="32"/>
      <c r="C91" s="33"/>
      <c r="D91" s="33"/>
      <c r="E91" s="33"/>
      <c r="F91" s="33"/>
      <c r="G91" s="34"/>
      <c r="H91" s="33"/>
      <c r="I91" s="34"/>
      <c r="J91" s="34"/>
      <c r="K91" s="35"/>
      <c r="L91" s="21"/>
    </row>
    <row r="92" spans="1:12" x14ac:dyDescent="0.35">
      <c r="A92" s="32"/>
      <c r="B92" s="32"/>
      <c r="C92" s="33"/>
      <c r="D92" s="33"/>
      <c r="E92" s="33"/>
      <c r="F92" s="33"/>
      <c r="G92" s="34"/>
      <c r="H92" s="33"/>
      <c r="I92" s="34"/>
      <c r="J92" s="34"/>
      <c r="K92" s="35"/>
      <c r="L92" s="21"/>
    </row>
    <row r="93" spans="1:12" x14ac:dyDescent="0.35">
      <c r="A93" s="32"/>
      <c r="B93" s="32"/>
      <c r="C93" s="33"/>
      <c r="D93" s="33"/>
      <c r="E93" s="33"/>
      <c r="F93" s="33"/>
      <c r="G93" s="34"/>
      <c r="H93" s="33"/>
      <c r="I93" s="34"/>
      <c r="J93" s="34"/>
      <c r="K93" s="33"/>
    </row>
    <row r="94" spans="1:12" x14ac:dyDescent="0.35">
      <c r="A94" s="32"/>
      <c r="B94" s="32"/>
      <c r="C94" s="33"/>
      <c r="D94" s="33"/>
      <c r="E94" s="33"/>
      <c r="F94" s="33"/>
      <c r="G94" s="34"/>
      <c r="H94" s="33"/>
      <c r="I94" s="34"/>
      <c r="J94" s="34"/>
      <c r="K94" s="33"/>
    </row>
    <row r="95" spans="1:12" x14ac:dyDescent="0.35">
      <c r="A95" s="32"/>
      <c r="B95" s="32"/>
      <c r="C95" s="33"/>
      <c r="D95" s="33"/>
      <c r="E95" s="33"/>
      <c r="F95" s="33"/>
      <c r="G95" s="34"/>
      <c r="H95" s="33"/>
      <c r="I95" s="34"/>
      <c r="J95" s="34"/>
      <c r="K95" s="33"/>
    </row>
    <row r="96" spans="1:12" x14ac:dyDescent="0.35">
      <c r="A96" s="32"/>
      <c r="B96" s="32"/>
      <c r="C96" s="33"/>
      <c r="D96" s="33"/>
      <c r="E96" s="33"/>
      <c r="F96" s="33"/>
      <c r="G96" s="34"/>
      <c r="H96" s="33"/>
      <c r="I96" s="34"/>
      <c r="J96" s="34"/>
      <c r="K96" s="33"/>
    </row>
    <row r="97" spans="1:11" x14ac:dyDescent="0.35">
      <c r="A97" s="32"/>
      <c r="B97" s="32"/>
      <c r="C97" s="33"/>
      <c r="D97" s="33"/>
      <c r="E97" s="33"/>
      <c r="F97" s="33"/>
      <c r="G97" s="34"/>
      <c r="H97" s="33"/>
      <c r="I97" s="34"/>
      <c r="J97" s="34"/>
      <c r="K97" s="33"/>
    </row>
    <row r="98" spans="1:11" x14ac:dyDescent="0.35">
      <c r="A98" s="32"/>
      <c r="B98" s="32"/>
      <c r="C98" s="33"/>
      <c r="D98" s="33"/>
      <c r="E98" s="33"/>
      <c r="F98" s="33"/>
      <c r="G98" s="34"/>
      <c r="H98" s="33"/>
      <c r="I98" s="34"/>
      <c r="J98" s="34"/>
      <c r="K98" s="33"/>
    </row>
    <row r="99" spans="1:11" x14ac:dyDescent="0.35">
      <c r="A99" s="32"/>
      <c r="B99" s="32"/>
      <c r="C99" s="33"/>
      <c r="D99" s="33"/>
      <c r="E99" s="33"/>
      <c r="F99" s="33"/>
      <c r="G99" s="34"/>
      <c r="H99" s="33"/>
      <c r="I99" s="34"/>
      <c r="J99" s="34"/>
      <c r="K99" s="33"/>
    </row>
    <row r="100" spans="1:11" x14ac:dyDescent="0.35">
      <c r="A100" s="32"/>
      <c r="B100" s="32"/>
      <c r="C100" s="36"/>
      <c r="D100" s="33"/>
      <c r="E100" s="33"/>
      <c r="F100" s="33"/>
      <c r="G100" s="34"/>
      <c r="H100" s="33"/>
      <c r="I100" s="34"/>
      <c r="J100" s="34"/>
      <c r="K100" s="33"/>
    </row>
    <row r="101" spans="1:11" x14ac:dyDescent="0.35">
      <c r="A101" s="32"/>
      <c r="B101" s="32"/>
      <c r="C101" s="33"/>
      <c r="D101" s="33"/>
      <c r="E101" s="33"/>
      <c r="F101" s="33"/>
      <c r="G101" s="34"/>
      <c r="H101" s="33"/>
      <c r="I101" s="34"/>
      <c r="J101" s="34"/>
      <c r="K101" s="33"/>
    </row>
    <row r="102" spans="1:11" x14ac:dyDescent="0.35">
      <c r="A102" s="32"/>
      <c r="B102" s="32"/>
      <c r="C102" s="36"/>
      <c r="D102" s="33"/>
      <c r="E102" s="33"/>
      <c r="F102" s="33"/>
      <c r="G102" s="34"/>
      <c r="H102" s="33"/>
      <c r="I102" s="34"/>
      <c r="J102" s="34"/>
      <c r="K102" s="33"/>
    </row>
    <row r="103" spans="1:11" x14ac:dyDescent="0.35">
      <c r="A103" s="32"/>
      <c r="B103" s="32"/>
      <c r="C103" s="33"/>
      <c r="D103" s="33"/>
      <c r="E103" s="33"/>
      <c r="F103" s="33"/>
      <c r="G103" s="34"/>
      <c r="H103" s="33"/>
      <c r="I103" s="34"/>
      <c r="J103" s="34"/>
      <c r="K103" s="33"/>
    </row>
    <row r="104" spans="1:11" x14ac:dyDescent="0.35">
      <c r="A104" s="32"/>
      <c r="B104" s="32"/>
      <c r="C104" s="33"/>
      <c r="D104" s="33"/>
      <c r="E104" s="33"/>
      <c r="F104" s="33"/>
      <c r="G104" s="34"/>
      <c r="H104" s="33"/>
      <c r="I104" s="34"/>
      <c r="J104" s="34"/>
      <c r="K104" s="33"/>
    </row>
    <row r="105" spans="1:11" x14ac:dyDescent="0.35">
      <c r="A105" s="32"/>
      <c r="B105" s="32"/>
      <c r="C105" s="33"/>
      <c r="D105" s="33"/>
      <c r="E105" s="33"/>
      <c r="F105" s="33"/>
      <c r="G105" s="34"/>
      <c r="H105" s="33"/>
      <c r="I105" s="34"/>
      <c r="J105" s="34"/>
      <c r="K105" s="33"/>
    </row>
    <row r="106" spans="1:11" x14ac:dyDescent="0.35">
      <c r="A106" s="32"/>
      <c r="B106" s="32"/>
      <c r="C106" s="33"/>
      <c r="D106" s="33"/>
      <c r="E106" s="33"/>
      <c r="F106" s="33"/>
      <c r="G106" s="34"/>
      <c r="H106" s="33"/>
      <c r="I106" s="34"/>
      <c r="J106" s="34"/>
      <c r="K106" s="33"/>
    </row>
    <row r="107" spans="1:11" x14ac:dyDescent="0.35">
      <c r="A107" s="32"/>
      <c r="B107" s="32"/>
      <c r="C107" s="33"/>
      <c r="D107" s="33"/>
      <c r="E107" s="33"/>
      <c r="F107" s="33"/>
      <c r="G107" s="34"/>
      <c r="H107" s="33"/>
      <c r="I107" s="34"/>
      <c r="J107" s="34"/>
      <c r="K107" s="33"/>
    </row>
    <row r="108" spans="1:11" x14ac:dyDescent="0.35">
      <c r="A108" s="32"/>
      <c r="B108" s="32"/>
      <c r="C108" s="33"/>
      <c r="D108" s="33"/>
      <c r="E108" s="33"/>
      <c r="F108" s="33"/>
      <c r="G108" s="34"/>
      <c r="H108" s="33"/>
      <c r="I108" s="34"/>
      <c r="J108" s="34"/>
      <c r="K108" s="33"/>
    </row>
    <row r="109" spans="1:11" x14ac:dyDescent="0.35">
      <c r="A109" s="32"/>
      <c r="B109" s="32"/>
      <c r="C109" s="33"/>
      <c r="D109" s="33"/>
      <c r="E109" s="33"/>
      <c r="F109" s="33"/>
      <c r="G109" s="34"/>
      <c r="H109" s="33"/>
      <c r="I109" s="34"/>
      <c r="J109" s="34"/>
      <c r="K109" s="33"/>
    </row>
    <row r="110" spans="1:11" x14ac:dyDescent="0.35">
      <c r="A110" s="32"/>
      <c r="B110" s="32"/>
      <c r="C110" s="33"/>
      <c r="D110" s="33"/>
      <c r="E110" s="33"/>
      <c r="F110" s="33"/>
      <c r="G110" s="34"/>
      <c r="H110" s="33"/>
      <c r="I110" s="34"/>
      <c r="J110" s="34"/>
      <c r="K110" s="33"/>
    </row>
    <row r="111" spans="1:11" x14ac:dyDescent="0.35">
      <c r="A111" s="32"/>
      <c r="B111" s="32"/>
      <c r="C111" s="33"/>
      <c r="D111" s="33"/>
      <c r="E111" s="33"/>
      <c r="F111" s="33"/>
      <c r="G111" s="34"/>
      <c r="H111" s="33"/>
      <c r="I111" s="34"/>
      <c r="J111" s="34"/>
      <c r="K111" s="33"/>
    </row>
    <row r="112" spans="1:11" x14ac:dyDescent="0.35">
      <c r="A112" s="32"/>
      <c r="B112" s="32"/>
      <c r="C112" s="33"/>
      <c r="D112" s="33"/>
      <c r="E112" s="33"/>
      <c r="F112" s="33"/>
      <c r="G112" s="34"/>
      <c r="H112" s="33"/>
      <c r="I112" s="34"/>
      <c r="J112" s="34"/>
      <c r="K112" s="33"/>
    </row>
    <row r="113" spans="1:13" x14ac:dyDescent="0.35">
      <c r="A113" s="32"/>
      <c r="B113" s="32"/>
      <c r="C113" s="33"/>
      <c r="D113" s="33"/>
      <c r="E113" s="33"/>
      <c r="F113" s="33"/>
      <c r="G113" s="34"/>
      <c r="H113" s="33"/>
      <c r="I113" s="34"/>
      <c r="J113" s="34"/>
      <c r="K113" s="33"/>
    </row>
    <row r="114" spans="1:13" x14ac:dyDescent="0.35">
      <c r="A114" s="32"/>
      <c r="B114" s="32"/>
      <c r="C114" s="33"/>
      <c r="D114" s="33"/>
      <c r="E114" s="33"/>
      <c r="F114" s="33"/>
      <c r="G114" s="34"/>
      <c r="H114" s="33"/>
      <c r="I114" s="34"/>
      <c r="J114" s="34"/>
      <c r="K114" s="33"/>
    </row>
    <row r="115" spans="1:13" x14ac:dyDescent="0.35">
      <c r="A115" s="32"/>
      <c r="B115" s="32"/>
      <c r="C115" s="33"/>
      <c r="D115" s="33"/>
      <c r="E115" s="33"/>
      <c r="F115" s="33"/>
      <c r="G115" s="34"/>
      <c r="H115" s="33"/>
      <c r="I115" s="34"/>
      <c r="J115" s="34"/>
      <c r="K115" s="34"/>
      <c r="L115" s="19"/>
      <c r="M115" s="19"/>
    </row>
    <row r="116" spans="1:13" x14ac:dyDescent="0.35">
      <c r="A116" s="32"/>
      <c r="B116" s="32"/>
      <c r="C116" s="36"/>
      <c r="D116" s="36"/>
      <c r="E116" s="36"/>
      <c r="F116" s="33"/>
      <c r="G116" s="36"/>
      <c r="H116" s="37"/>
      <c r="I116" s="33"/>
      <c r="J116" s="34"/>
      <c r="K116" s="33"/>
    </row>
  </sheetData>
  <autoFilter ref="A3:K3" xr:uid="{00000000-0009-0000-0000-000001000000}">
    <sortState xmlns:xlrd2="http://schemas.microsoft.com/office/spreadsheetml/2017/richdata2" ref="A4:K116">
      <sortCondition ref="A3"/>
    </sortState>
  </autoFilter>
  <sortState xmlns:xlrd2="http://schemas.microsoft.com/office/spreadsheetml/2017/richdata2" ref="A4:K116">
    <sortCondition ref="C4:C116"/>
    <sortCondition ref="G4:G116"/>
  </sortState>
  <mergeCells count="2">
    <mergeCell ref="A2:E2"/>
    <mergeCell ref="A1:K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Raw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Luttrell</dc:creator>
  <cp:keywords/>
  <dc:description/>
  <cp:lastModifiedBy>Nicole Luttrell</cp:lastModifiedBy>
  <cp:lastPrinted>2020-05-20T03:06:21Z</cp:lastPrinted>
  <dcterms:created xsi:type="dcterms:W3CDTF">2020-05-18T04:06:02Z</dcterms:created>
  <dcterms:modified xsi:type="dcterms:W3CDTF">2026-05-11T01:18:32Z</dcterms:modified>
  <cp:category/>
</cp:coreProperties>
</file>