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5/"/>
    </mc:Choice>
  </mc:AlternateContent>
  <xr:revisionPtr revIDLastSave="26" documentId="8_{384E2568-C030-4EAF-BAF2-1518A18C3A58}" xr6:coauthVersionLast="47" xr6:coauthVersionMax="47" xr10:uidLastSave="{C7DE4253-C2D2-4929-A4DB-230AED7F90E1}"/>
  <bookViews>
    <workbookView xWindow="38280" yWindow="-120" windowWidth="29040" windowHeight="15720" xr2:uid="{00000000-000D-0000-FFFF-FFFF00000000}"/>
  </bookViews>
  <sheets>
    <sheet name="Meet Results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0" i="1" l="1"/>
  <c r="P117" i="1"/>
  <c r="O12" i="1" l="1"/>
  <c r="P12" i="1"/>
  <c r="O19" i="1"/>
  <c r="P19" i="1"/>
  <c r="O128" i="1"/>
  <c r="P128" i="1"/>
  <c r="P51" i="1"/>
  <c r="O69" i="1"/>
  <c r="O52" i="1"/>
  <c r="O53" i="1"/>
  <c r="O54" i="1"/>
  <c r="O55" i="1"/>
  <c r="O56" i="1"/>
  <c r="O57" i="1"/>
  <c r="O58" i="1"/>
  <c r="O60" i="1"/>
  <c r="O62" i="1"/>
  <c r="O63" i="1"/>
  <c r="O64" i="1"/>
  <c r="O65" i="1"/>
  <c r="O59" i="1"/>
  <c r="O66" i="1"/>
  <c r="O68" i="1"/>
  <c r="O51" i="1"/>
  <c r="O118" i="1"/>
  <c r="O119" i="1"/>
  <c r="O120" i="1"/>
  <c r="O121" i="1"/>
  <c r="O122" i="1"/>
  <c r="O123" i="1"/>
  <c r="O124" i="1"/>
  <c r="O125" i="1"/>
  <c r="O126" i="1"/>
  <c r="O127" i="1"/>
  <c r="O129" i="1"/>
  <c r="O130" i="1"/>
  <c r="O131" i="1"/>
  <c r="O117" i="1"/>
  <c r="P125" i="1"/>
  <c r="P120" i="1"/>
  <c r="P118" i="1"/>
  <c r="P119" i="1"/>
  <c r="P121" i="1"/>
  <c r="P122" i="1"/>
  <c r="P123" i="1"/>
  <c r="P124" i="1"/>
  <c r="P126" i="1"/>
  <c r="P127" i="1"/>
  <c r="P129" i="1"/>
  <c r="P131" i="1"/>
  <c r="O133" i="1" l="1"/>
  <c r="P133" i="1"/>
  <c r="P16" i="1"/>
  <c r="O20" i="1" l="1"/>
  <c r="P20" i="1"/>
  <c r="P6" i="1"/>
  <c r="O6" i="1"/>
  <c r="O11" i="1"/>
  <c r="O10" i="1"/>
  <c r="P11" i="1"/>
  <c r="P18" i="1"/>
  <c r="O18" i="1"/>
  <c r="O17" i="1"/>
  <c r="P17" i="1" l="1"/>
  <c r="P8" i="1" l="1"/>
  <c r="P9" i="1"/>
  <c r="P10" i="1"/>
  <c r="P13" i="1"/>
  <c r="P14" i="1"/>
  <c r="P15" i="1"/>
  <c r="P7" i="1"/>
  <c r="O8" i="1"/>
  <c r="O9" i="1"/>
  <c r="O13" i="1"/>
  <c r="O14" i="1"/>
  <c r="O15" i="1"/>
  <c r="O16" i="1"/>
  <c r="O7" i="1"/>
  <c r="P22" i="1" l="1"/>
  <c r="O22" i="1"/>
  <c r="P55" i="1" l="1"/>
  <c r="P64" i="1"/>
  <c r="P54" i="1"/>
  <c r="P65" i="1"/>
  <c r="P58" i="1"/>
  <c r="P53" i="1"/>
  <c r="P62" i="1"/>
  <c r="P56" i="1"/>
  <c r="P66" i="1"/>
  <c r="P57" i="1"/>
  <c r="P69" i="1"/>
  <c r="P59" i="1"/>
  <c r="P63" i="1"/>
  <c r="P60" i="1"/>
  <c r="P68" i="1"/>
  <c r="P52" i="1"/>
  <c r="O71" i="1" l="1"/>
  <c r="P71" i="1"/>
</calcChain>
</file>

<file path=xl/sharedStrings.xml><?xml version="1.0" encoding="utf-8"?>
<sst xmlns="http://schemas.openxmlformats.org/spreadsheetml/2006/main" count="625" uniqueCount="306">
  <si>
    <t>Boys Year 10-12</t>
  </si>
  <si>
    <t>Girls Year 10-12</t>
  </si>
  <si>
    <t>Race Placing</t>
  </si>
  <si>
    <t>Points</t>
  </si>
  <si>
    <t>Runner Name</t>
  </si>
  <si>
    <t>Runners Time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</si>
  <si>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</si>
  <si>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</si>
  <si>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</si>
  <si>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</si>
  <si>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</si>
  <si>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</si>
  <si>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</si>
  <si>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</si>
  <si>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</si>
  <si>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</si>
  <si>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</si>
  <si>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</si>
  <si>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</si>
  <si>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</si>
  <si>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</si>
  <si>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</si>
  <si>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</si>
  <si>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</si>
  <si>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</si>
  <si>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</si>
  <si>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</si>
  <si>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</si>
  <si>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</si>
  <si>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</si>
  <si>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</si>
  <si>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</si>
  <si>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Loretto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</si>
  <si>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</si>
  <si>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</si>
  <si>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</si>
  <si>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</si>
  <si>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</si>
  <si>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</si>
  <si>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</si>
  <si>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</si>
  <si>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</si>
  <si>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</si>
  <si>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</si>
  <si>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</si>
  <si>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</si>
  <si>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</si>
  <si>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</si>
  <si>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</si>
  <si>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</si>
  <si>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</si>
  <si>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Points Accummulated</t>
  </si>
  <si>
    <t>Full Name</t>
  </si>
  <si>
    <t>Rostrevor</t>
  </si>
  <si>
    <t xml:space="preserve">Cross Country Results - </t>
  </si>
  <si>
    <t>Each School to Update distances etc</t>
  </si>
  <si>
    <t>Wilderness Girls</t>
  </si>
  <si>
    <t>Middle Boys</t>
  </si>
  <si>
    <r>
      <t xml:space="preserve">Cross Country Results - </t>
    </r>
    <r>
      <rPr>
        <b/>
        <sz val="14"/>
        <color theme="8"/>
        <rFont val="Calibri (Body)"/>
      </rPr>
      <t>(St Peter's College 7th May)</t>
    </r>
  </si>
  <si>
    <t xml:space="preserve">St Peter's College </t>
  </si>
  <si>
    <t>Prince Alfred College</t>
  </si>
  <si>
    <t xml:space="preserve">Seb Roussos </t>
  </si>
  <si>
    <t>Jack Case</t>
  </si>
  <si>
    <t xml:space="preserve">Oskar Walton </t>
  </si>
  <si>
    <t xml:space="preserve">Zak Carberry </t>
  </si>
  <si>
    <t>Rostrevor College</t>
  </si>
  <si>
    <t xml:space="preserve">Jack Hutchinson </t>
  </si>
  <si>
    <t>Isaac Hogan</t>
  </si>
  <si>
    <t>Riley Habgood</t>
  </si>
  <si>
    <t>Rory Ho</t>
  </si>
  <si>
    <t>Will Dodd</t>
  </si>
  <si>
    <t>Alex Kwan</t>
  </si>
  <si>
    <t>Angas Steel</t>
  </si>
  <si>
    <t>Hugh Brown</t>
  </si>
  <si>
    <t xml:space="preserve">Christian Raschella </t>
  </si>
  <si>
    <t>Matilda Farhan</t>
  </si>
  <si>
    <t xml:space="preserve">St Peter's Girls </t>
  </si>
  <si>
    <t>Will Kotru</t>
  </si>
  <si>
    <t>Evan Xu</t>
  </si>
  <si>
    <t>George Georiou</t>
  </si>
  <si>
    <t xml:space="preserve">Alexander Kumar </t>
  </si>
  <si>
    <t>Wesley H-Y</t>
  </si>
  <si>
    <t xml:space="preserve">Henry Sheppard </t>
  </si>
  <si>
    <t>Edward Rae</t>
  </si>
  <si>
    <t>Connor Webb</t>
  </si>
  <si>
    <t>Penny Kelly</t>
  </si>
  <si>
    <t>Millie Vidic</t>
  </si>
  <si>
    <t xml:space="preserve">Bella Lynch </t>
  </si>
  <si>
    <t xml:space="preserve">Loretto College </t>
  </si>
  <si>
    <t>Oscar Huang</t>
  </si>
  <si>
    <t>Lohan Wang</t>
  </si>
  <si>
    <t xml:space="preserve">Etienne Graves </t>
  </si>
  <si>
    <t xml:space="preserve">Archie Thomson </t>
  </si>
  <si>
    <t>Jackson Hatchard</t>
  </si>
  <si>
    <t>Morgan Price</t>
  </si>
  <si>
    <t>Jason Xiao</t>
  </si>
  <si>
    <t xml:space="preserve">Xavier Conhye </t>
  </si>
  <si>
    <t xml:space="preserve">Tommy Hutchinson </t>
  </si>
  <si>
    <t xml:space="preserve">Will H-Y </t>
  </si>
  <si>
    <t xml:space="preserve">Oliver Parrish </t>
  </si>
  <si>
    <t xml:space="preserve">Eddie Newton </t>
  </si>
  <si>
    <t>Jiaen Lu</t>
  </si>
  <si>
    <t xml:space="preserve">Lucy Dougherty </t>
  </si>
  <si>
    <t xml:space="preserve">Niholas Totagiancaspro </t>
  </si>
  <si>
    <t xml:space="preserve">Harrison Maung </t>
  </si>
  <si>
    <t>Hugo Wilson</t>
  </si>
  <si>
    <t xml:space="preserve">Clementine Christo </t>
  </si>
  <si>
    <t>Levi Rajcic</t>
  </si>
  <si>
    <t xml:space="preserve">Everly Jones </t>
  </si>
  <si>
    <t xml:space="preserve">Freddie Ellis </t>
  </si>
  <si>
    <t>Billy</t>
  </si>
  <si>
    <t xml:space="preserve">Walter Thring </t>
  </si>
  <si>
    <t xml:space="preserve">Alfred Chapman </t>
  </si>
  <si>
    <t xml:space="preserve">James Ingramis </t>
  </si>
  <si>
    <t xml:space="preserve">Oliver Watts </t>
  </si>
  <si>
    <t xml:space="preserve">Marco Liao </t>
  </si>
  <si>
    <t xml:space="preserve">Liam Williams </t>
  </si>
  <si>
    <t xml:space="preserve">Peter Karidis </t>
  </si>
  <si>
    <t xml:space="preserve">Winnie Christo </t>
  </si>
  <si>
    <t>Eva Kostes</t>
  </si>
  <si>
    <t>St Andrews College</t>
  </si>
  <si>
    <t>Zak Zecevic</t>
  </si>
  <si>
    <t>Zain Silet</t>
  </si>
  <si>
    <t>Charlote Holland</t>
  </si>
  <si>
    <t xml:space="preserve">Marika Scheepers </t>
  </si>
  <si>
    <t xml:space="preserve">Evangelia Giamarelos </t>
  </si>
  <si>
    <t>Isla Tsonis</t>
  </si>
  <si>
    <t xml:space="preserve">Wilderness Girls </t>
  </si>
  <si>
    <t xml:space="preserve">Emma Humzy-Hanock </t>
  </si>
  <si>
    <t>Florence Cleland</t>
  </si>
  <si>
    <t>Aidan Philp</t>
  </si>
  <si>
    <t>Ariyan Azimullah</t>
  </si>
  <si>
    <t xml:space="preserve">Olivia Beresford </t>
  </si>
  <si>
    <t xml:space="preserve">Evie Harrison </t>
  </si>
  <si>
    <t>Georgia Holland</t>
  </si>
  <si>
    <t>Jessica Yao</t>
  </si>
  <si>
    <t xml:space="preserve">Anna Mao </t>
  </si>
  <si>
    <t>Colette Cheng</t>
  </si>
  <si>
    <t xml:space="preserve">Eveleigh Trussel </t>
  </si>
  <si>
    <t xml:space="preserve">Alicia Sheya </t>
  </si>
  <si>
    <t xml:space="preserve">Pulteney Grammar School </t>
  </si>
  <si>
    <t>Shivu Nithiya</t>
  </si>
  <si>
    <t>Leonardo Krempel</t>
  </si>
  <si>
    <t xml:space="preserve">Beau Bradley </t>
  </si>
  <si>
    <t xml:space="preserve">Arabella Hewitt </t>
  </si>
  <si>
    <t xml:space="preserve">Vian Sawant </t>
  </si>
  <si>
    <t xml:space="preserve">Jonathon </t>
  </si>
  <si>
    <t xml:space="preserve">Harvey Yeo </t>
  </si>
  <si>
    <t xml:space="preserve">Grace Steel </t>
  </si>
  <si>
    <t xml:space="preserve">Damon Yuan </t>
  </si>
  <si>
    <t>Fredi Cope</t>
  </si>
  <si>
    <t xml:space="preserve">Johnson Cheung </t>
  </si>
  <si>
    <t>Louis Bai</t>
  </si>
  <si>
    <t xml:space="preserve">Preston Ingrames </t>
  </si>
  <si>
    <t xml:space="preserve">James Hoare </t>
  </si>
  <si>
    <t>Ivy Do</t>
  </si>
  <si>
    <t>Aurelion Gen</t>
  </si>
  <si>
    <t>Helen Cheg</t>
  </si>
  <si>
    <t>Edwina Jackman</t>
  </si>
  <si>
    <t>Ada Rahseed</t>
  </si>
  <si>
    <t>Lucas Sheya</t>
  </si>
  <si>
    <t>Christian Brothers College</t>
  </si>
  <si>
    <t>Sofia Cho</t>
  </si>
  <si>
    <t>Emily Miller</t>
  </si>
  <si>
    <t>Reuben Thomson</t>
  </si>
  <si>
    <t>Yibo Kim</t>
  </si>
  <si>
    <t xml:space="preserve">Xavier  </t>
  </si>
  <si>
    <t>Isaac Tiong</t>
  </si>
  <si>
    <t>Tom Wallett</t>
  </si>
  <si>
    <t>Daniel Bahr</t>
  </si>
  <si>
    <t>Sacred Heart College</t>
  </si>
  <si>
    <t>Charlie Camileri</t>
  </si>
  <si>
    <t>Harry Gatenby</t>
  </si>
  <si>
    <t>Brody Hewlett</t>
  </si>
  <si>
    <t>Elise Dylgjeri</t>
  </si>
  <si>
    <t>Will Hayes</t>
  </si>
  <si>
    <t>Flora Leach</t>
  </si>
  <si>
    <t>Leo Qian</t>
  </si>
  <si>
    <t>Wolfgang Leonardos</t>
  </si>
  <si>
    <t>Will Cooksey</t>
  </si>
  <si>
    <t>Benjamin Tharanisorn</t>
  </si>
  <si>
    <t>Leo Mason</t>
  </si>
  <si>
    <t>Owen Childman</t>
  </si>
  <si>
    <t>Benjamin Gill</t>
  </si>
  <si>
    <t>Henry Yang</t>
  </si>
  <si>
    <t>Leila Piscioneri</t>
  </si>
  <si>
    <t>St Ignatius' College</t>
  </si>
  <si>
    <t>Isla Fahey</t>
  </si>
  <si>
    <t>Nina McGregor</t>
  </si>
  <si>
    <t>Pembroke School</t>
  </si>
  <si>
    <t>Jonny McGee</t>
  </si>
  <si>
    <t>Angus Dundon</t>
  </si>
  <si>
    <t>Eli Joyce</t>
  </si>
  <si>
    <t>Jake Kimber</t>
  </si>
  <si>
    <t>Ollie Wyatt</t>
  </si>
  <si>
    <t>Birdie Black</t>
  </si>
  <si>
    <t>Tyler Nobbs</t>
  </si>
  <si>
    <t>George Bougioukos</t>
  </si>
  <si>
    <t>James Grage</t>
  </si>
  <si>
    <t>Amelia Sheridan</t>
  </si>
  <si>
    <t>Mia Weston</t>
  </si>
  <si>
    <t>Woodcroft College</t>
  </si>
  <si>
    <t>Estella Driver</t>
  </si>
  <si>
    <t>Ava Driver</t>
  </si>
  <si>
    <t>Holly Knights</t>
  </si>
  <si>
    <t>Isaac Downes</t>
  </si>
  <si>
    <t>Sofia Caruso</t>
  </si>
  <si>
    <t>Elanor Yip</t>
  </si>
  <si>
    <t>Benjamin Sprau</t>
  </si>
  <si>
    <t>Jacob Burton</t>
  </si>
  <si>
    <t>Duaa Amjad</t>
  </si>
  <si>
    <t>Jasper Gavin</t>
  </si>
  <si>
    <t>Josiah Lockwood-Killen</t>
  </si>
  <si>
    <t>Lucas Marotti</t>
  </si>
  <si>
    <t>Phoebe Williams</t>
  </si>
  <si>
    <t>Walford</t>
  </si>
  <si>
    <t>Keagan Calitz</t>
  </si>
  <si>
    <t>Lilah Horsell</t>
  </si>
  <si>
    <t>Charlotte McAuliffe</t>
  </si>
  <si>
    <t>Evan Cox</t>
  </si>
  <si>
    <t>Hugo Browne</t>
  </si>
  <si>
    <t>Charlie Neagle</t>
  </si>
  <si>
    <t>Cameron Woodley</t>
  </si>
  <si>
    <t>Jacob Tucker</t>
  </si>
  <si>
    <t>Ava Field</t>
  </si>
  <si>
    <t>Vivienne McNamara</t>
  </si>
  <si>
    <t>Lachlan Nguyen</t>
  </si>
  <si>
    <t>Harriet Savage</t>
  </si>
  <si>
    <t>Layla Nicolle</t>
  </si>
  <si>
    <t>Sidhansh Arramraj</t>
  </si>
  <si>
    <t>Rohan Malik</t>
  </si>
  <si>
    <t>Joyanna Kim</t>
  </si>
  <si>
    <t>Will Axon</t>
  </si>
  <si>
    <t>Isabel Kimber</t>
  </si>
  <si>
    <t>Oliver Hitchon</t>
  </si>
  <si>
    <t>Lilly Croser-Barlow</t>
  </si>
  <si>
    <t>Lily Cook</t>
  </si>
  <si>
    <t>Audre Huyuh</t>
  </si>
  <si>
    <t>Ole Walton</t>
  </si>
  <si>
    <t>Lara Maione</t>
  </si>
  <si>
    <t>Seb Trento</t>
  </si>
  <si>
    <t>Juve Doko Tchatoka</t>
  </si>
  <si>
    <t>Shreyus Arramraj</t>
  </si>
  <si>
    <t>Wil Klopsteins</t>
  </si>
  <si>
    <t>William Bohen-Hayes</t>
  </si>
  <si>
    <t>Noah Bampton</t>
  </si>
  <si>
    <t>Hugh Cayzer</t>
  </si>
  <si>
    <t>Katarina Czechowicz</t>
  </si>
  <si>
    <t>Henry Heading</t>
  </si>
  <si>
    <t>Annabel Campbell</t>
  </si>
  <si>
    <t>Loreto College</t>
  </si>
  <si>
    <t>Mingze Wei</t>
  </si>
  <si>
    <t>Archie Braithwaite</t>
  </si>
  <si>
    <t>Bennett Fitzgerald</t>
  </si>
  <si>
    <t>Angus Ashmead</t>
  </si>
  <si>
    <t>Jacob Seaman</t>
  </si>
  <si>
    <t>Jack Shrowder</t>
  </si>
  <si>
    <t>Liam Hindmarch-Merideth</t>
  </si>
  <si>
    <t>Kasper Jongeneel</t>
  </si>
  <si>
    <t>Tim Hayes</t>
  </si>
  <si>
    <t>Charley Cope</t>
  </si>
  <si>
    <t>St Paul's College</t>
  </si>
  <si>
    <t>Elodie White</t>
  </si>
  <si>
    <t>Paige Bishop</t>
  </si>
  <si>
    <t>Anise Black</t>
  </si>
  <si>
    <t>Edward Minney</t>
  </si>
  <si>
    <t>Alfred Minney</t>
  </si>
  <si>
    <t>Calvin Harris</t>
  </si>
  <si>
    <t>Bailey Burrows</t>
  </si>
  <si>
    <t>Christian Tsiros</t>
  </si>
  <si>
    <t>Lewis Day</t>
  </si>
  <si>
    <t>Vienna Howes</t>
  </si>
  <si>
    <t>Emily Boase</t>
  </si>
  <si>
    <t>Luke Teteris</t>
  </si>
  <si>
    <t>Chase Wilson</t>
  </si>
  <si>
    <t>Olivia Low</t>
  </si>
  <si>
    <t>Maddy Redshaw</t>
  </si>
  <si>
    <t>Hugh Harper</t>
  </si>
  <si>
    <t>Gustaw Czechowicz</t>
  </si>
  <si>
    <t>Total</t>
  </si>
  <si>
    <t>Scout</t>
  </si>
  <si>
    <t>Sam Wells</t>
  </si>
  <si>
    <t xml:space="preserve">Jonathan Bass </t>
  </si>
  <si>
    <t>Jimmy Apostolakos</t>
  </si>
  <si>
    <t>Eddie Sheppard</t>
  </si>
  <si>
    <t>Richard Guo</t>
  </si>
  <si>
    <t>Rick Liao</t>
  </si>
  <si>
    <t xml:space="preserve">Manuel </t>
  </si>
  <si>
    <t>Sophia Holmes</t>
  </si>
  <si>
    <t>Liam Woolford</t>
  </si>
  <si>
    <t xml:space="preserve">Stella Scheepers </t>
  </si>
  <si>
    <t xml:space="preserve">Maddison Graves </t>
  </si>
  <si>
    <t xml:space="preserve">Charlotte Daunt </t>
  </si>
  <si>
    <t xml:space="preserve">Ruby Knights </t>
  </si>
  <si>
    <t>Rylan Henke</t>
  </si>
  <si>
    <t>Inntien</t>
  </si>
  <si>
    <t>Willoughby Corcoran</t>
  </si>
  <si>
    <t>James Nguyen</t>
  </si>
  <si>
    <t>Hugo Staff</t>
  </si>
  <si>
    <t>Ethan Cao</t>
  </si>
  <si>
    <t>TBC</t>
  </si>
  <si>
    <t>Seymour College</t>
  </si>
  <si>
    <t>Ava Skehan</t>
  </si>
  <si>
    <t>Kayla Russell</t>
  </si>
  <si>
    <t>Westminster</t>
  </si>
  <si>
    <t>Seymour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</si>
</sst>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color theme="8"/>
      <name val="Calibri (Body)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7" fontId="0" fillId="0" borderId="4" xfId="0" applyNumberFormat="1" applyBorder="1" applyAlignment="1">
      <alignment vertical="center" wrapText="1"/>
    </xf>
    <xf numFmtId="47" fontId="0" fillId="0" borderId="16" xfId="0" applyNumberForma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47" fontId="0" fillId="0" borderId="11" xfId="0" applyNumberForma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47" fontId="0" fillId="3" borderId="4" xfId="0" applyNumberFormat="1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47" fontId="0" fillId="3" borderId="16" xfId="0" applyNumberFormat="1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0" fillId="0" borderId="22" xfId="0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0" fillId="0" borderId="5" xfId="0" applyBorder="1"/>
    <xf numFmtId="0" fontId="1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47" fontId="0" fillId="0" borderId="0" xfId="0" applyNumberFormat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6"/>
  <sheetViews>
    <sheetView tabSelected="1" topLeftCell="A109" zoomScale="96" zoomScaleNormal="96" workbookViewId="0">
      <selection activeCell="O117" sqref="O117:P131"/>
    </sheetView>
  </sheetViews>
  <sheetFormatPr defaultColWidth="8.81640625" defaultRowHeight="14.5"/>
  <cols>
    <col min="1" max="1" width="7.36328125" customWidth="1"/>
    <col min="2" max="2" width="6.453125" customWidth="1"/>
    <col min="3" max="3" width="23.81640625" customWidth="1"/>
    <col min="4" max="4" width="14.1796875" customWidth="1"/>
    <col min="5" max="5" width="23.81640625" customWidth="1"/>
    <col min="6" max="6" width="3.453125" customWidth="1"/>
    <col min="7" max="7" width="7.36328125" customWidth="1"/>
    <col min="8" max="8" width="6.1796875" customWidth="1"/>
    <col min="9" max="9" width="24.36328125" customWidth="1"/>
    <col min="10" max="10" width="9.1796875" customWidth="1"/>
    <col min="11" max="11" width="23.81640625" customWidth="1"/>
    <col min="14" max="14" width="27.1796875" customWidth="1"/>
    <col min="15" max="15" width="20" customWidth="1"/>
    <col min="16" max="16" width="18.1796875" customWidth="1"/>
  </cols>
  <sheetData>
    <row r="1" spans="1:16" ht="21" customHeight="1">
      <c r="A1" s="96" t="s">
        <v>58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6" ht="21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ht="15" thickBot="1">
      <c r="A3" s="14" t="s">
        <v>46</v>
      </c>
    </row>
    <row r="4" spans="1:16" ht="15.75" customHeight="1" thickBot="1">
      <c r="A4" s="86" t="s">
        <v>0</v>
      </c>
      <c r="B4" s="87"/>
      <c r="C4" s="87"/>
      <c r="D4" s="87"/>
      <c r="E4" s="88"/>
      <c r="F4" s="3"/>
      <c r="G4" s="86" t="s">
        <v>1</v>
      </c>
      <c r="H4" s="87"/>
      <c r="I4" s="87"/>
      <c r="J4" s="87"/>
      <c r="K4" s="88"/>
      <c r="N4" s="38"/>
      <c r="O4" s="84" t="s">
        <v>51</v>
      </c>
      <c r="P4" s="84"/>
    </row>
    <row r="5" spans="1:16" ht="29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3"/>
      <c r="G5" s="6" t="s">
        <v>2</v>
      </c>
      <c r="H5" s="7" t="s">
        <v>3</v>
      </c>
      <c r="I5" s="7" t="s">
        <v>4</v>
      </c>
      <c r="J5" s="7" t="s">
        <v>5</v>
      </c>
      <c r="K5" s="8" t="s">
        <v>6</v>
      </c>
      <c r="N5" s="39" t="s">
        <v>14</v>
      </c>
      <c r="O5" s="65" t="s">
        <v>26</v>
      </c>
      <c r="P5" s="65" t="s">
        <v>27</v>
      </c>
    </row>
    <row r="6" spans="1:16">
      <c r="A6" s="9">
        <v>1</v>
      </c>
      <c r="B6" s="33">
        <v>20</v>
      </c>
      <c r="C6" s="5" t="s">
        <v>219</v>
      </c>
      <c r="D6" s="35"/>
      <c r="E6" s="63" t="s">
        <v>15</v>
      </c>
      <c r="F6" s="4"/>
      <c r="G6" s="9">
        <v>1</v>
      </c>
      <c r="H6" s="33">
        <v>20</v>
      </c>
      <c r="I6" s="5" t="s">
        <v>187</v>
      </c>
      <c r="J6" s="35"/>
      <c r="K6" s="63" t="s">
        <v>34</v>
      </c>
      <c r="N6" s="39" t="s">
        <v>161</v>
      </c>
      <c r="O6" s="65">
        <f>SUMIF($E$6:$E$44,N6,$B$6:$B$44)</f>
        <v>53</v>
      </c>
      <c r="P6" s="65">
        <f>SUMIF($K$6:$K$44,N6,$H$6:$H$44)</f>
        <v>0</v>
      </c>
    </row>
    <row r="7" spans="1:16">
      <c r="A7" s="9">
        <v>2</v>
      </c>
      <c r="B7" s="33">
        <v>18</v>
      </c>
      <c r="C7" s="5" t="s">
        <v>220</v>
      </c>
      <c r="D7" s="35"/>
      <c r="E7" s="63" t="s">
        <v>15</v>
      </c>
      <c r="F7" s="4"/>
      <c r="G7" s="9">
        <v>2</v>
      </c>
      <c r="H7" s="33">
        <v>18</v>
      </c>
      <c r="I7" s="5" t="s">
        <v>188</v>
      </c>
      <c r="J7" s="35"/>
      <c r="K7" s="10" t="s">
        <v>189</v>
      </c>
      <c r="N7" s="39" t="s">
        <v>24</v>
      </c>
      <c r="O7" s="65">
        <f>SUMIF($E$6:$E$44,N7,$B$6:$B$44)</f>
        <v>7</v>
      </c>
      <c r="P7" s="65">
        <f>SUMIF($K$6:$K$44,N7,$H$6:$H$44)</f>
        <v>0</v>
      </c>
    </row>
    <row r="8" spans="1:16">
      <c r="A8" s="9">
        <v>3</v>
      </c>
      <c r="B8" s="33">
        <v>16</v>
      </c>
      <c r="C8" s="5" t="s">
        <v>232</v>
      </c>
      <c r="D8" s="35"/>
      <c r="E8" s="10" t="s">
        <v>161</v>
      </c>
      <c r="F8" s="4"/>
      <c r="G8" s="9">
        <v>3</v>
      </c>
      <c r="H8" s="33">
        <v>16</v>
      </c>
      <c r="I8" s="5" t="s">
        <v>195</v>
      </c>
      <c r="J8" s="35"/>
      <c r="K8" s="63" t="s">
        <v>34</v>
      </c>
      <c r="N8" s="39" t="s">
        <v>35</v>
      </c>
      <c r="O8" s="65">
        <f t="shared" ref="O8:O16" si="0">SUMIF($E$6:$E$44,N8,$B$6:$B$44)</f>
        <v>2</v>
      </c>
      <c r="P8" s="65">
        <f t="shared" ref="P8:P16" si="1">SUMIF($K$6:$K$44,N8,$H$6:$H$44)</f>
        <v>0</v>
      </c>
    </row>
    <row r="9" spans="1:16">
      <c r="A9" s="9">
        <v>4</v>
      </c>
      <c r="B9" s="33">
        <v>14</v>
      </c>
      <c r="C9" s="5" t="s">
        <v>241</v>
      </c>
      <c r="D9" s="35"/>
      <c r="E9" s="10" t="s">
        <v>161</v>
      </c>
      <c r="F9" s="4"/>
      <c r="G9" s="9">
        <v>4</v>
      </c>
      <c r="H9" s="33">
        <v>14</v>
      </c>
      <c r="I9" s="5" t="s">
        <v>202</v>
      </c>
      <c r="J9" s="35"/>
      <c r="K9" s="10" t="s">
        <v>189</v>
      </c>
      <c r="N9" s="39" t="s">
        <v>32</v>
      </c>
      <c r="O9" s="65">
        <f t="shared" si="0"/>
        <v>0</v>
      </c>
      <c r="P9" s="65">
        <f t="shared" si="1"/>
        <v>0</v>
      </c>
    </row>
    <row r="10" spans="1:16">
      <c r="A10" s="9">
        <v>5</v>
      </c>
      <c r="B10" s="33">
        <v>13</v>
      </c>
      <c r="C10" s="5" t="s">
        <v>242</v>
      </c>
      <c r="D10" s="35"/>
      <c r="E10" s="63" t="s">
        <v>15</v>
      </c>
      <c r="F10" s="4"/>
      <c r="G10" s="9">
        <v>5</v>
      </c>
      <c r="H10" s="33">
        <v>13</v>
      </c>
      <c r="I10" s="5" t="s">
        <v>218</v>
      </c>
      <c r="J10" s="35"/>
      <c r="K10" s="63" t="s">
        <v>34</v>
      </c>
      <c r="N10" s="39" t="s">
        <v>31</v>
      </c>
      <c r="O10" s="65">
        <f>SUMIF($E$6:$E$44,N10,$B$6:$B$44)</f>
        <v>0</v>
      </c>
      <c r="P10" s="65">
        <f t="shared" si="1"/>
        <v>0</v>
      </c>
    </row>
    <row r="11" spans="1:16">
      <c r="A11" s="9">
        <v>6</v>
      </c>
      <c r="B11" s="33">
        <v>12</v>
      </c>
      <c r="C11" s="5" t="s">
        <v>246</v>
      </c>
      <c r="D11" s="35"/>
      <c r="E11" s="10" t="s">
        <v>161</v>
      </c>
      <c r="F11" s="4"/>
      <c r="G11" s="9">
        <v>6</v>
      </c>
      <c r="H11" s="33">
        <v>12</v>
      </c>
      <c r="I11" s="5" t="s">
        <v>224</v>
      </c>
      <c r="J11" s="5"/>
      <c r="K11" s="63" t="s">
        <v>34</v>
      </c>
      <c r="N11" s="39" t="s">
        <v>189</v>
      </c>
      <c r="O11" s="65">
        <f>SUMIF($E$6:$E$44,N11,$B$6:$B$44)</f>
        <v>0</v>
      </c>
      <c r="P11" s="65">
        <f t="shared" si="1"/>
        <v>32</v>
      </c>
    </row>
    <row r="12" spans="1:16">
      <c r="A12" s="9">
        <v>7</v>
      </c>
      <c r="B12" s="33">
        <v>11</v>
      </c>
      <c r="C12" s="58" t="s">
        <v>248</v>
      </c>
      <c r="D12" s="35"/>
      <c r="E12" s="10" t="s">
        <v>201</v>
      </c>
      <c r="F12" s="4"/>
      <c r="G12" s="9">
        <v>7</v>
      </c>
      <c r="H12" s="102">
        <v>1</v>
      </c>
      <c r="I12" s="5" t="s">
        <v>239</v>
      </c>
      <c r="J12" s="5"/>
      <c r="K12" s="63" t="s">
        <v>34</v>
      </c>
      <c r="N12" s="39" t="s">
        <v>60</v>
      </c>
      <c r="O12" s="65">
        <f>SUMIF($E$6:$E$44,N12,$B$6:$B$44)</f>
        <v>0</v>
      </c>
      <c r="P12" s="65">
        <f t="shared" si="1"/>
        <v>0</v>
      </c>
    </row>
    <row r="13" spans="1:16">
      <c r="A13" s="9">
        <v>8</v>
      </c>
      <c r="B13" s="33">
        <v>10</v>
      </c>
      <c r="C13" s="5" t="s">
        <v>252</v>
      </c>
      <c r="D13" s="35"/>
      <c r="E13" s="63" t="s">
        <v>15</v>
      </c>
      <c r="F13" s="4"/>
      <c r="G13" s="9">
        <v>8</v>
      </c>
      <c r="H13" s="33">
        <v>10</v>
      </c>
      <c r="I13" s="5" t="s">
        <v>247</v>
      </c>
      <c r="J13" s="5"/>
      <c r="K13" s="64" t="s">
        <v>56</v>
      </c>
      <c r="N13" s="39" t="s">
        <v>50</v>
      </c>
      <c r="O13" s="65">
        <f t="shared" si="0"/>
        <v>0</v>
      </c>
      <c r="P13" s="65">
        <f t="shared" si="1"/>
        <v>0</v>
      </c>
    </row>
    <row r="14" spans="1:16">
      <c r="A14" s="9">
        <v>9</v>
      </c>
      <c r="B14" s="102">
        <v>1</v>
      </c>
      <c r="C14" s="5" t="s">
        <v>254</v>
      </c>
      <c r="D14" s="35"/>
      <c r="E14" s="63" t="s">
        <v>15</v>
      </c>
      <c r="F14" s="4"/>
      <c r="G14" s="9">
        <v>9</v>
      </c>
      <c r="H14" s="33">
        <v>9</v>
      </c>
      <c r="I14" s="5"/>
      <c r="J14" s="5"/>
      <c r="K14" s="10"/>
      <c r="N14" s="39" t="s">
        <v>36</v>
      </c>
      <c r="O14" s="65">
        <f t="shared" si="0"/>
        <v>0</v>
      </c>
      <c r="P14" s="65">
        <f t="shared" si="1"/>
        <v>0</v>
      </c>
    </row>
    <row r="15" spans="1:16">
      <c r="A15" s="9">
        <v>10</v>
      </c>
      <c r="B15" s="33">
        <v>8</v>
      </c>
      <c r="C15" s="5" t="s">
        <v>255</v>
      </c>
      <c r="D15" s="35"/>
      <c r="E15" s="10" t="s">
        <v>161</v>
      </c>
      <c r="F15" s="4"/>
      <c r="G15" s="9">
        <v>10</v>
      </c>
      <c r="H15" s="33">
        <v>8</v>
      </c>
      <c r="J15" s="19"/>
      <c r="K15" s="20"/>
      <c r="N15" s="39" t="s">
        <v>15</v>
      </c>
      <c r="O15" s="65">
        <f t="shared" si="0"/>
        <v>68</v>
      </c>
      <c r="P15" s="65">
        <f t="shared" si="1"/>
        <v>0</v>
      </c>
    </row>
    <row r="16" spans="1:16">
      <c r="A16" s="9">
        <v>11</v>
      </c>
      <c r="B16" s="33">
        <v>7</v>
      </c>
      <c r="C16" s="19" t="s">
        <v>256</v>
      </c>
      <c r="D16" s="36"/>
      <c r="E16" s="20" t="s">
        <v>24</v>
      </c>
      <c r="F16" s="4"/>
      <c r="G16" s="9">
        <v>11</v>
      </c>
      <c r="H16" s="33">
        <v>7</v>
      </c>
      <c r="I16" s="19"/>
      <c r="J16" s="19"/>
      <c r="K16" s="20"/>
      <c r="N16" s="39" t="s">
        <v>34</v>
      </c>
      <c r="O16" s="65">
        <f t="shared" si="0"/>
        <v>0</v>
      </c>
      <c r="P16" s="65">
        <f t="shared" si="1"/>
        <v>62</v>
      </c>
    </row>
    <row r="17" spans="1:16">
      <c r="A17" s="9">
        <v>12</v>
      </c>
      <c r="B17" s="102">
        <v>1</v>
      </c>
      <c r="C17" s="19" t="s">
        <v>257</v>
      </c>
      <c r="D17" s="36"/>
      <c r="E17" s="63" t="s">
        <v>15</v>
      </c>
      <c r="F17" s="4"/>
      <c r="G17" s="9">
        <v>12</v>
      </c>
      <c r="H17" s="33">
        <v>6</v>
      </c>
      <c r="I17" s="19"/>
      <c r="J17" s="19"/>
      <c r="K17" s="20"/>
      <c r="N17" s="39" t="s">
        <v>53</v>
      </c>
      <c r="O17" s="65">
        <f>SUMIF($E$6:$E$44,N17,$B$6:$B$44)</f>
        <v>0</v>
      </c>
      <c r="P17" s="65">
        <f>SUMIF($K$6:$K$44,N17,$H$6:$H$44)</f>
        <v>0</v>
      </c>
    </row>
    <row r="18" spans="1:16">
      <c r="A18" s="9">
        <v>13</v>
      </c>
      <c r="B18" s="102">
        <v>1</v>
      </c>
      <c r="C18" s="19" t="s">
        <v>258</v>
      </c>
      <c r="D18" s="36"/>
      <c r="E18" s="63" t="s">
        <v>15</v>
      </c>
      <c r="F18" s="4"/>
      <c r="G18" s="9">
        <v>13</v>
      </c>
      <c r="H18" s="33">
        <v>5</v>
      </c>
      <c r="I18" s="19"/>
      <c r="J18" s="19"/>
      <c r="K18" s="20"/>
      <c r="N18" s="39" t="s">
        <v>56</v>
      </c>
      <c r="O18" s="65">
        <f>SUMIF($E$6:$E$44,N18,$B$6:$B$44)</f>
        <v>0</v>
      </c>
      <c r="P18" s="65">
        <f>SUMIF($K$6:$K$44,N18,$H$6:$H$44)</f>
        <v>10</v>
      </c>
    </row>
    <row r="19" spans="1:16">
      <c r="A19" s="9">
        <v>14</v>
      </c>
      <c r="B19" s="102">
        <v>1</v>
      </c>
      <c r="C19" s="19" t="s">
        <v>259</v>
      </c>
      <c r="D19" s="36"/>
      <c r="E19" s="10" t="s">
        <v>161</v>
      </c>
      <c r="F19" s="4"/>
      <c r="G19" s="9">
        <v>14</v>
      </c>
      <c r="H19" s="33">
        <v>4</v>
      </c>
      <c r="I19" s="19"/>
      <c r="J19" s="19"/>
      <c r="K19" s="20"/>
      <c r="N19" s="39" t="s">
        <v>304</v>
      </c>
      <c r="O19" s="65">
        <f>SUMIF($E$6:$E$44,N19,$B$6:$B$44)</f>
        <v>0</v>
      </c>
      <c r="P19" s="65">
        <f>SUMIF($K$6:$K$44,N19,$H$6:$H$44)</f>
        <v>0</v>
      </c>
    </row>
    <row r="20" spans="1:16" ht="15" thickBot="1">
      <c r="A20" s="11">
        <v>15</v>
      </c>
      <c r="B20" s="103">
        <v>1</v>
      </c>
      <c r="C20" s="12" t="s">
        <v>266</v>
      </c>
      <c r="D20" s="40"/>
      <c r="E20" s="13" t="s">
        <v>15</v>
      </c>
      <c r="F20" s="4"/>
      <c r="G20" s="11">
        <v>15</v>
      </c>
      <c r="H20" s="34">
        <v>3</v>
      </c>
      <c r="I20" s="12"/>
      <c r="J20" s="12"/>
      <c r="K20" s="13"/>
      <c r="N20" s="39" t="s">
        <v>201</v>
      </c>
      <c r="O20" s="65">
        <f>SUMIF($E$6:$E$44,N20,$B$6:$B$44)</f>
        <v>11</v>
      </c>
      <c r="P20" s="65">
        <f>SUMIF($K$6:$K$44,N20,$H$6:$H$44)</f>
        <v>0</v>
      </c>
    </row>
    <row r="21" spans="1:16">
      <c r="O21" s="82"/>
      <c r="P21" s="82"/>
    </row>
    <row r="22" spans="1:16" ht="15" thickBot="1">
      <c r="A22" s="1" t="s">
        <v>47</v>
      </c>
      <c r="N22" s="37" t="s">
        <v>279</v>
      </c>
      <c r="O22" s="66">
        <f>SUM(O6:O21)</f>
        <v>141</v>
      </c>
      <c r="P22" s="66">
        <f>SUM(P6:P21)</f>
        <v>104</v>
      </c>
    </row>
    <row r="23" spans="1:16" ht="15.75" customHeight="1" thickBot="1">
      <c r="A23" s="86" t="s">
        <v>0</v>
      </c>
      <c r="B23" s="87"/>
      <c r="C23" s="87"/>
      <c r="D23" s="87"/>
      <c r="E23" s="88"/>
      <c r="F23" s="3"/>
      <c r="G23" s="86" t="s">
        <v>1</v>
      </c>
      <c r="H23" s="87"/>
      <c r="I23" s="87"/>
      <c r="J23" s="87"/>
      <c r="K23" s="88"/>
    </row>
    <row r="24" spans="1:16" ht="29">
      <c r="A24" s="6" t="s">
        <v>2</v>
      </c>
      <c r="B24" s="7" t="s">
        <v>3</v>
      </c>
      <c r="C24" s="7" t="s">
        <v>4</v>
      </c>
      <c r="D24" s="7" t="s">
        <v>5</v>
      </c>
      <c r="E24" s="8" t="s">
        <v>6</v>
      </c>
      <c r="F24" s="3"/>
      <c r="G24" s="6" t="s">
        <v>2</v>
      </c>
      <c r="H24" s="7" t="s">
        <v>3</v>
      </c>
      <c r="I24" s="7" t="s">
        <v>4</v>
      </c>
      <c r="J24" s="7" t="s">
        <v>5</v>
      </c>
      <c r="K24" s="8" t="s">
        <v>6</v>
      </c>
    </row>
    <row r="25" spans="1:16">
      <c r="A25" s="9">
        <v>16</v>
      </c>
      <c r="B25" s="33">
        <v>1</v>
      </c>
      <c r="C25" t="s">
        <v>267</v>
      </c>
      <c r="E25" t="s">
        <v>35</v>
      </c>
      <c r="F25" s="4"/>
      <c r="G25" s="9">
        <v>16</v>
      </c>
      <c r="H25" s="33">
        <v>1</v>
      </c>
      <c r="I25" s="5"/>
      <c r="J25" s="5"/>
      <c r="K25" s="10"/>
    </row>
    <row r="26" spans="1:16">
      <c r="A26" s="9">
        <v>17</v>
      </c>
      <c r="B26" s="33">
        <v>1</v>
      </c>
      <c r="C26" s="5" t="s">
        <v>268</v>
      </c>
      <c r="D26" s="5"/>
      <c r="E26" s="60" t="s">
        <v>15</v>
      </c>
      <c r="F26" s="4"/>
      <c r="G26" s="9">
        <v>17</v>
      </c>
      <c r="H26" s="33">
        <v>1</v>
      </c>
      <c r="I26" s="5"/>
      <c r="J26" s="5"/>
      <c r="K26" s="10"/>
    </row>
    <row r="27" spans="1:16">
      <c r="A27" s="9">
        <v>18</v>
      </c>
      <c r="B27" s="33">
        <v>1</v>
      </c>
      <c r="C27" s="5" t="s">
        <v>270</v>
      </c>
      <c r="D27" s="5"/>
      <c r="E27" s="60" t="s">
        <v>35</v>
      </c>
      <c r="F27" s="4"/>
      <c r="G27" s="9">
        <v>18</v>
      </c>
      <c r="H27" s="33">
        <v>1</v>
      </c>
      <c r="I27" s="5"/>
      <c r="J27" s="5"/>
      <c r="K27" s="10"/>
    </row>
    <row r="28" spans="1:16">
      <c r="A28" s="9">
        <v>19</v>
      </c>
      <c r="B28" s="33">
        <v>1</v>
      </c>
      <c r="C28" s="5" t="s">
        <v>273</v>
      </c>
      <c r="D28" s="5"/>
      <c r="E28" s="10" t="s">
        <v>161</v>
      </c>
      <c r="F28" s="4"/>
      <c r="G28" s="9">
        <v>19</v>
      </c>
      <c r="H28" s="33">
        <v>1</v>
      </c>
      <c r="I28" s="5"/>
      <c r="J28" s="5"/>
      <c r="K28" s="10"/>
    </row>
    <row r="29" spans="1:16">
      <c r="A29" s="9">
        <v>20</v>
      </c>
      <c r="B29" s="33">
        <v>1</v>
      </c>
      <c r="C29" s="5" t="s">
        <v>289</v>
      </c>
      <c r="D29" s="5"/>
      <c r="E29" s="59" t="s">
        <v>161</v>
      </c>
      <c r="F29" s="4"/>
      <c r="G29" s="9">
        <v>20</v>
      </c>
      <c r="H29" s="33">
        <v>1</v>
      </c>
      <c r="I29" s="5"/>
      <c r="J29" s="5"/>
      <c r="K29" s="10"/>
    </row>
    <row r="30" spans="1:16">
      <c r="A30" s="9">
        <v>21</v>
      </c>
      <c r="B30" s="33">
        <v>1</v>
      </c>
      <c r="C30" s="5" t="s">
        <v>277</v>
      </c>
      <c r="D30" s="5"/>
      <c r="E30" s="60" t="s">
        <v>15</v>
      </c>
      <c r="F30" s="4"/>
      <c r="G30" s="9">
        <v>21</v>
      </c>
      <c r="H30" s="33">
        <v>1</v>
      </c>
      <c r="I30" s="5"/>
      <c r="J30" s="5"/>
      <c r="K30" s="10"/>
    </row>
    <row r="31" spans="1:16">
      <c r="A31" s="9">
        <v>22</v>
      </c>
      <c r="B31" s="33">
        <v>1</v>
      </c>
      <c r="C31" s="5" t="s">
        <v>278</v>
      </c>
      <c r="D31" s="5"/>
      <c r="E31" s="60" t="s">
        <v>15</v>
      </c>
      <c r="F31" s="4"/>
      <c r="G31" s="9">
        <v>22</v>
      </c>
      <c r="H31" s="33">
        <v>1</v>
      </c>
      <c r="I31" s="5"/>
      <c r="J31" s="5"/>
      <c r="K31" s="10"/>
    </row>
    <row r="32" spans="1:16">
      <c r="A32" s="9">
        <v>23</v>
      </c>
      <c r="B32" s="33">
        <v>1</v>
      </c>
      <c r="C32" s="5"/>
      <c r="D32" s="5"/>
      <c r="E32" s="10"/>
      <c r="F32" s="4"/>
      <c r="G32" s="9">
        <v>23</v>
      </c>
      <c r="H32" s="33">
        <v>1</v>
      </c>
      <c r="I32" s="5"/>
      <c r="J32" s="5"/>
      <c r="K32" s="10"/>
    </row>
    <row r="33" spans="1:11">
      <c r="A33" s="9">
        <v>24</v>
      </c>
      <c r="B33" s="33">
        <v>1</v>
      </c>
      <c r="C33" s="5"/>
      <c r="D33" s="5"/>
      <c r="E33" s="10"/>
      <c r="F33" s="4"/>
      <c r="G33" s="9">
        <v>24</v>
      </c>
      <c r="H33" s="33">
        <v>1</v>
      </c>
      <c r="I33" s="5"/>
      <c r="J33" s="5"/>
      <c r="K33" s="10"/>
    </row>
    <row r="34" spans="1:11">
      <c r="A34" s="9">
        <v>25</v>
      </c>
      <c r="B34" s="33">
        <v>1</v>
      </c>
      <c r="C34" s="5"/>
      <c r="D34" s="5"/>
      <c r="E34" s="10"/>
      <c r="F34" s="4"/>
      <c r="G34" s="9">
        <v>25</v>
      </c>
      <c r="H34" s="33">
        <v>1</v>
      </c>
      <c r="I34" s="5"/>
      <c r="J34" s="5"/>
      <c r="K34" s="10"/>
    </row>
    <row r="35" spans="1:11">
      <c r="A35" s="9">
        <v>26</v>
      </c>
      <c r="B35" s="33">
        <v>1</v>
      </c>
      <c r="C35" s="5"/>
      <c r="D35" s="5"/>
      <c r="E35" s="10"/>
      <c r="F35" s="4"/>
      <c r="G35" s="9">
        <v>26</v>
      </c>
      <c r="H35" s="33">
        <v>1</v>
      </c>
      <c r="I35" s="5"/>
      <c r="J35" s="5"/>
      <c r="K35" s="10"/>
    </row>
    <row r="36" spans="1:11">
      <c r="A36" s="9">
        <v>27</v>
      </c>
      <c r="B36" s="33">
        <v>1</v>
      </c>
      <c r="C36" s="5"/>
      <c r="D36" s="5"/>
      <c r="E36" s="10"/>
      <c r="F36" s="4"/>
      <c r="G36" s="9">
        <v>27</v>
      </c>
      <c r="H36" s="33">
        <v>1</v>
      </c>
      <c r="I36" s="5"/>
      <c r="J36" s="5"/>
      <c r="K36" s="10"/>
    </row>
    <row r="37" spans="1:11">
      <c r="A37" s="9">
        <v>28</v>
      </c>
      <c r="B37" s="33">
        <v>1</v>
      </c>
      <c r="C37" s="5"/>
      <c r="D37" s="5"/>
      <c r="E37" s="10"/>
      <c r="F37" s="4"/>
      <c r="G37" s="9">
        <v>28</v>
      </c>
      <c r="H37" s="33">
        <v>1</v>
      </c>
      <c r="I37" s="5"/>
      <c r="J37" s="5"/>
      <c r="K37" s="10"/>
    </row>
    <row r="38" spans="1:11">
      <c r="A38" s="9">
        <v>29</v>
      </c>
      <c r="B38" s="33">
        <v>1</v>
      </c>
      <c r="C38" s="5"/>
      <c r="D38" s="5"/>
      <c r="E38" s="10"/>
      <c r="F38" s="4"/>
      <c r="G38" s="9">
        <v>29</v>
      </c>
      <c r="H38" s="33">
        <v>1</v>
      </c>
      <c r="I38" s="5"/>
      <c r="J38" s="5"/>
      <c r="K38" s="10"/>
    </row>
    <row r="39" spans="1:11">
      <c r="A39" s="9">
        <v>30</v>
      </c>
      <c r="B39" s="33">
        <v>1</v>
      </c>
      <c r="C39" s="5"/>
      <c r="D39" s="5"/>
      <c r="E39" s="10"/>
      <c r="F39" s="4"/>
      <c r="G39" s="9">
        <v>30</v>
      </c>
      <c r="H39" s="33">
        <v>1</v>
      </c>
      <c r="I39" s="5"/>
      <c r="J39" s="5"/>
      <c r="K39" s="10"/>
    </row>
    <row r="40" spans="1:11">
      <c r="A40" s="9">
        <v>31</v>
      </c>
      <c r="B40" s="33">
        <v>1</v>
      </c>
      <c r="C40" s="5"/>
      <c r="D40" s="5"/>
      <c r="E40" s="10"/>
      <c r="F40" s="4"/>
      <c r="G40" s="9">
        <v>31</v>
      </c>
      <c r="H40" s="33">
        <v>1</v>
      </c>
      <c r="I40" s="5"/>
      <c r="J40" s="5"/>
      <c r="K40" s="10"/>
    </row>
    <row r="41" spans="1:11">
      <c r="A41" s="9">
        <v>32</v>
      </c>
      <c r="B41" s="33">
        <v>1</v>
      </c>
      <c r="C41" s="5"/>
      <c r="D41" s="5"/>
      <c r="E41" s="10"/>
      <c r="F41" s="4"/>
      <c r="G41" s="9">
        <v>32</v>
      </c>
      <c r="H41" s="33">
        <v>1</v>
      </c>
      <c r="I41" s="5"/>
      <c r="J41" s="5"/>
      <c r="K41" s="10"/>
    </row>
    <row r="42" spans="1:11">
      <c r="A42" s="9">
        <v>33</v>
      </c>
      <c r="B42" s="33">
        <v>1</v>
      </c>
      <c r="C42" s="5"/>
      <c r="D42" s="5"/>
      <c r="E42" s="10"/>
      <c r="F42" s="4"/>
      <c r="G42" s="9">
        <v>33</v>
      </c>
      <c r="H42" s="33">
        <v>1</v>
      </c>
      <c r="I42" s="5"/>
      <c r="J42" s="5"/>
      <c r="K42" s="10"/>
    </row>
    <row r="43" spans="1:11">
      <c r="A43" s="9">
        <v>34</v>
      </c>
      <c r="B43" s="33">
        <v>1</v>
      </c>
      <c r="C43" s="5"/>
      <c r="D43" s="5"/>
      <c r="E43" s="10"/>
      <c r="F43" s="4"/>
      <c r="G43" s="9">
        <v>34</v>
      </c>
      <c r="H43" s="33">
        <v>1</v>
      </c>
      <c r="I43" s="5"/>
      <c r="J43" s="5"/>
      <c r="K43" s="10"/>
    </row>
    <row r="44" spans="1:11" ht="15" thickBot="1">
      <c r="A44" s="9">
        <v>35</v>
      </c>
      <c r="B44" s="33">
        <v>1</v>
      </c>
      <c r="C44" s="12"/>
      <c r="D44" s="12"/>
      <c r="E44" s="13"/>
      <c r="F44" s="4"/>
      <c r="G44" s="11">
        <v>35</v>
      </c>
      <c r="H44" s="33">
        <v>1</v>
      </c>
      <c r="I44" s="12"/>
      <c r="J44" s="12"/>
      <c r="K44" s="13"/>
    </row>
    <row r="45" spans="1:11">
      <c r="A45" s="4"/>
      <c r="B45" s="3"/>
      <c r="C45" s="4"/>
      <c r="D45" s="4"/>
      <c r="E45" s="4"/>
      <c r="F45" s="4"/>
      <c r="G45" s="4"/>
      <c r="H45" s="3"/>
      <c r="I45" s="4"/>
      <c r="J45" s="4"/>
      <c r="K45" s="4"/>
    </row>
    <row r="46" spans="1:11">
      <c r="A46" s="4"/>
      <c r="B46" s="3"/>
      <c r="C46" s="4"/>
      <c r="D46" s="4"/>
      <c r="E46" s="4"/>
      <c r="F46" s="4"/>
      <c r="G46" s="4"/>
      <c r="H46" s="3"/>
      <c r="I46" s="4"/>
      <c r="J46" s="4"/>
      <c r="K46" s="4"/>
    </row>
    <row r="47" spans="1:11">
      <c r="A47" s="1"/>
    </row>
    <row r="48" spans="1:11" ht="16" thickBot="1">
      <c r="A48" s="18" t="s">
        <v>8</v>
      </c>
    </row>
    <row r="49" spans="1:16" ht="15.75" customHeight="1" thickBot="1">
      <c r="A49" s="86" t="s">
        <v>9</v>
      </c>
      <c r="B49" s="87"/>
      <c r="C49" s="87"/>
      <c r="D49" s="87"/>
      <c r="E49" s="88"/>
      <c r="F49" s="3"/>
      <c r="G49" s="86" t="s">
        <v>10</v>
      </c>
      <c r="H49" s="87"/>
      <c r="I49" s="87"/>
      <c r="J49" s="87"/>
      <c r="K49" s="88"/>
      <c r="N49" s="68"/>
      <c r="O49" s="94" t="s">
        <v>51</v>
      </c>
      <c r="P49" s="95"/>
    </row>
    <row r="50" spans="1:16" ht="35.25" customHeight="1">
      <c r="A50" s="6" t="s">
        <v>2</v>
      </c>
      <c r="B50" s="7" t="s">
        <v>3</v>
      </c>
      <c r="C50" s="7" t="s">
        <v>4</v>
      </c>
      <c r="D50" s="7" t="s">
        <v>5</v>
      </c>
      <c r="E50" s="8" t="s">
        <v>6</v>
      </c>
      <c r="F50" s="3"/>
      <c r="G50" s="6" t="s">
        <v>2</v>
      </c>
      <c r="H50" s="7" t="s">
        <v>3</v>
      </c>
      <c r="I50" s="7" t="s">
        <v>4</v>
      </c>
      <c r="J50" s="7" t="s">
        <v>5</v>
      </c>
      <c r="K50" s="8" t="s">
        <v>6</v>
      </c>
      <c r="N50" s="69" t="s">
        <v>14</v>
      </c>
      <c r="O50" s="65" t="s">
        <v>57</v>
      </c>
      <c r="P50" s="70" t="s">
        <v>33</v>
      </c>
    </row>
    <row r="51" spans="1:16">
      <c r="A51" s="9">
        <v>1</v>
      </c>
      <c r="B51" s="33">
        <v>20</v>
      </c>
      <c r="C51" s="5" t="s">
        <v>294</v>
      </c>
      <c r="D51" s="35"/>
      <c r="E51" s="10" t="s">
        <v>161</v>
      </c>
      <c r="F51" s="4"/>
      <c r="G51" s="9">
        <v>1</v>
      </c>
      <c r="H51" s="33">
        <v>20</v>
      </c>
      <c r="I51" s="5" t="s">
        <v>185</v>
      </c>
      <c r="J51" s="35"/>
      <c r="K51" s="10" t="s">
        <v>186</v>
      </c>
      <c r="N51" s="9" t="s">
        <v>161</v>
      </c>
      <c r="O51" s="65">
        <f>SUMIF($E$51:$E$109,N51,$B$51:$B$109)</f>
        <v>49</v>
      </c>
      <c r="P51" s="70">
        <f>SUMIF($K$51:$K$111,N51,$H$51:$H$111)</f>
        <v>0</v>
      </c>
    </row>
    <row r="52" spans="1:16">
      <c r="A52" s="9">
        <v>2</v>
      </c>
      <c r="B52" s="33">
        <v>18</v>
      </c>
      <c r="C52" s="5" t="s">
        <v>168</v>
      </c>
      <c r="D52" s="35"/>
      <c r="E52" s="63" t="s">
        <v>15</v>
      </c>
      <c r="F52" s="4"/>
      <c r="G52" s="9">
        <v>2</v>
      </c>
      <c r="H52" s="33">
        <v>18</v>
      </c>
      <c r="I52" s="5" t="s">
        <v>199</v>
      </c>
      <c r="J52" s="35"/>
      <c r="K52" s="63" t="s">
        <v>34</v>
      </c>
      <c r="N52" s="9" t="s">
        <v>24</v>
      </c>
      <c r="O52" s="65">
        <f t="shared" ref="O52:O65" si="2">SUMIF($E$51:$E$109,N52,$B$51:$B$109)</f>
        <v>17</v>
      </c>
      <c r="P52" s="70">
        <f t="shared" ref="P52:P65" ca="1" si="3">SUMIF($K$51:$K$111,N52,$H$51:$H$109)</f>
        <v>11</v>
      </c>
    </row>
    <row r="53" spans="1:16">
      <c r="A53" s="9">
        <v>3</v>
      </c>
      <c r="B53" s="33">
        <v>16</v>
      </c>
      <c r="C53" s="5" t="s">
        <v>169</v>
      </c>
      <c r="D53" s="35"/>
      <c r="E53" s="10" t="s">
        <v>170</v>
      </c>
      <c r="F53" s="4"/>
      <c r="G53" s="9">
        <v>3</v>
      </c>
      <c r="H53" s="33">
        <v>16</v>
      </c>
      <c r="I53" s="5" t="s">
        <v>200</v>
      </c>
      <c r="J53" s="35"/>
      <c r="K53" s="10" t="s">
        <v>201</v>
      </c>
      <c r="N53" s="77" t="s">
        <v>35</v>
      </c>
      <c r="O53" s="65">
        <f t="shared" si="2"/>
        <v>5</v>
      </c>
      <c r="P53" s="70">
        <f t="shared" ca="1" si="3"/>
        <v>3</v>
      </c>
    </row>
    <row r="54" spans="1:16">
      <c r="A54" s="9">
        <v>4</v>
      </c>
      <c r="B54" s="33">
        <v>14</v>
      </c>
      <c r="C54" s="5" t="s">
        <v>171</v>
      </c>
      <c r="D54" s="35"/>
      <c r="E54" s="10" t="s">
        <v>60</v>
      </c>
      <c r="F54" s="4"/>
      <c r="G54" s="9">
        <v>4</v>
      </c>
      <c r="H54" s="33">
        <v>14</v>
      </c>
      <c r="I54" s="5" t="s">
        <v>203</v>
      </c>
      <c r="J54" s="35"/>
      <c r="K54" s="10" t="s">
        <v>189</v>
      </c>
      <c r="N54" s="77" t="s">
        <v>250</v>
      </c>
      <c r="O54" s="65">
        <f t="shared" si="2"/>
        <v>0</v>
      </c>
      <c r="P54" s="70">
        <f t="shared" ca="1" si="3"/>
        <v>20</v>
      </c>
    </row>
    <row r="55" spans="1:16">
      <c r="A55" s="9">
        <v>5</v>
      </c>
      <c r="B55" s="33">
        <v>13</v>
      </c>
      <c r="C55" s="5" t="s">
        <v>172</v>
      </c>
      <c r="D55" s="35"/>
      <c r="E55" s="10" t="s">
        <v>60</v>
      </c>
      <c r="F55" s="4"/>
      <c r="G55" s="9">
        <v>5</v>
      </c>
      <c r="H55" s="33">
        <v>13</v>
      </c>
      <c r="I55" s="5" t="s">
        <v>204</v>
      </c>
      <c r="J55" s="35"/>
      <c r="K55" s="10" t="s">
        <v>189</v>
      </c>
      <c r="N55" s="77" t="s">
        <v>31</v>
      </c>
      <c r="O55" s="65">
        <f t="shared" si="2"/>
        <v>0</v>
      </c>
      <c r="P55" s="70">
        <f t="shared" ca="1" si="3"/>
        <v>0</v>
      </c>
    </row>
    <row r="56" spans="1:16">
      <c r="A56" s="9">
        <v>6</v>
      </c>
      <c r="B56" s="33">
        <v>12</v>
      </c>
      <c r="C56" s="5" t="s">
        <v>173</v>
      </c>
      <c r="D56" s="35"/>
      <c r="E56" s="63" t="s">
        <v>24</v>
      </c>
      <c r="F56" s="4"/>
      <c r="G56" s="9">
        <v>6</v>
      </c>
      <c r="H56" s="33">
        <v>12</v>
      </c>
      <c r="I56" s="5" t="s">
        <v>214</v>
      </c>
      <c r="J56" s="35"/>
      <c r="K56" s="10" t="s">
        <v>215</v>
      </c>
      <c r="N56" s="9" t="s">
        <v>189</v>
      </c>
      <c r="O56" s="65">
        <f t="shared" si="2"/>
        <v>5</v>
      </c>
      <c r="P56" s="70">
        <f t="shared" ca="1" si="3"/>
        <v>35</v>
      </c>
    </row>
    <row r="57" spans="1:16">
      <c r="A57" s="9">
        <v>7</v>
      </c>
      <c r="B57" s="33">
        <v>11</v>
      </c>
      <c r="C57" s="5" t="s">
        <v>175</v>
      </c>
      <c r="D57" s="35"/>
      <c r="E57" s="10" t="s">
        <v>161</v>
      </c>
      <c r="F57" s="4"/>
      <c r="G57" s="9">
        <v>7</v>
      </c>
      <c r="H57" s="33">
        <v>11</v>
      </c>
      <c r="I57" s="5" t="s">
        <v>217</v>
      </c>
      <c r="J57" s="35"/>
      <c r="K57" s="10" t="s">
        <v>24</v>
      </c>
      <c r="N57" s="9" t="s">
        <v>60</v>
      </c>
      <c r="O57" s="65">
        <f t="shared" si="2"/>
        <v>29</v>
      </c>
      <c r="P57" s="70">
        <f t="shared" ca="1" si="3"/>
        <v>0</v>
      </c>
    </row>
    <row r="58" spans="1:16">
      <c r="A58" s="9">
        <v>8</v>
      </c>
      <c r="B58" s="33">
        <v>10</v>
      </c>
      <c r="C58" s="5" t="s">
        <v>179</v>
      </c>
      <c r="D58" s="35"/>
      <c r="E58" s="63" t="s">
        <v>15</v>
      </c>
      <c r="F58" s="4"/>
      <c r="G58" s="9">
        <v>8</v>
      </c>
      <c r="H58" s="33">
        <v>10</v>
      </c>
      <c r="I58" s="5" t="s">
        <v>290</v>
      </c>
      <c r="J58" s="35"/>
      <c r="K58" s="63" t="s">
        <v>250</v>
      </c>
      <c r="N58" s="77" t="s">
        <v>50</v>
      </c>
      <c r="O58" s="65">
        <f t="shared" si="2"/>
        <v>6</v>
      </c>
      <c r="P58" s="70">
        <f t="shared" ca="1" si="3"/>
        <v>5</v>
      </c>
    </row>
    <row r="59" spans="1:16">
      <c r="A59" s="9">
        <v>9</v>
      </c>
      <c r="B59" s="33">
        <v>9</v>
      </c>
      <c r="C59" s="5" t="s">
        <v>180</v>
      </c>
      <c r="D59" s="35"/>
      <c r="E59" s="63" t="s">
        <v>15</v>
      </c>
      <c r="F59" s="4"/>
      <c r="G59" s="9">
        <v>9</v>
      </c>
      <c r="H59" s="33">
        <v>9</v>
      </c>
      <c r="I59" s="5" t="s">
        <v>291</v>
      </c>
      <c r="J59" s="35"/>
      <c r="K59" s="63" t="s">
        <v>250</v>
      </c>
      <c r="N59" s="9" t="s">
        <v>65</v>
      </c>
      <c r="O59" s="65">
        <f>SUMIF($E$51:$E$109,N59,$B$51:$B$109)</f>
        <v>0</v>
      </c>
      <c r="P59" s="70">
        <f ca="1">SUMIF($K$51:$K$111,N59,$H$51:$H$109)</f>
        <v>0</v>
      </c>
    </row>
    <row r="60" spans="1:16">
      <c r="A60" s="9">
        <v>10</v>
      </c>
      <c r="B60" s="33">
        <v>8</v>
      </c>
      <c r="C60" s="19" t="s">
        <v>181</v>
      </c>
      <c r="D60" s="36"/>
      <c r="E60" s="10" t="s">
        <v>170</v>
      </c>
      <c r="F60" s="4"/>
      <c r="G60" s="9">
        <v>10</v>
      </c>
      <c r="H60" s="33">
        <v>8</v>
      </c>
      <c r="I60" s="19" t="s">
        <v>293</v>
      </c>
      <c r="J60" s="36"/>
      <c r="K60" s="10" t="s">
        <v>189</v>
      </c>
      <c r="N60" s="9" t="s">
        <v>170</v>
      </c>
      <c r="O60" s="65">
        <f t="shared" si="2"/>
        <v>24</v>
      </c>
      <c r="P60" s="70">
        <f t="shared" ca="1" si="3"/>
        <v>0</v>
      </c>
    </row>
    <row r="61" spans="1:16">
      <c r="A61" s="9">
        <v>11</v>
      </c>
      <c r="B61" s="33">
        <v>7</v>
      </c>
      <c r="C61" s="19" t="s">
        <v>182</v>
      </c>
      <c r="D61" s="36"/>
      <c r="E61" s="10" t="s">
        <v>161</v>
      </c>
      <c r="F61" s="4"/>
      <c r="G61" s="9">
        <v>11</v>
      </c>
      <c r="H61" s="33">
        <v>7</v>
      </c>
      <c r="I61" s="19" t="s">
        <v>292</v>
      </c>
      <c r="J61" s="36"/>
      <c r="K61" s="10" t="s">
        <v>215</v>
      </c>
      <c r="N61" s="39" t="s">
        <v>305</v>
      </c>
      <c r="O61" s="65"/>
      <c r="P61" s="70"/>
    </row>
    <row r="62" spans="1:16">
      <c r="A62" s="9">
        <v>12</v>
      </c>
      <c r="B62" s="33">
        <v>6</v>
      </c>
      <c r="C62" s="19" t="s">
        <v>183</v>
      </c>
      <c r="D62" s="36"/>
      <c r="E62" s="63" t="s">
        <v>15</v>
      </c>
      <c r="F62" s="4"/>
      <c r="G62" s="9">
        <v>12</v>
      </c>
      <c r="H62" s="33">
        <v>6</v>
      </c>
      <c r="I62" s="19" t="s">
        <v>225</v>
      </c>
      <c r="J62" s="36"/>
      <c r="K62" s="63" t="s">
        <v>215</v>
      </c>
      <c r="N62" s="78" t="s">
        <v>186</v>
      </c>
      <c r="O62" s="65">
        <f t="shared" si="2"/>
        <v>6</v>
      </c>
      <c r="P62" s="70">
        <f t="shared" ca="1" si="3"/>
        <v>20</v>
      </c>
    </row>
    <row r="63" spans="1:16">
      <c r="A63" s="9">
        <v>13</v>
      </c>
      <c r="B63" s="33">
        <v>5</v>
      </c>
      <c r="C63" s="19" t="s">
        <v>184</v>
      </c>
      <c r="D63" s="36"/>
      <c r="E63" s="63" t="s">
        <v>50</v>
      </c>
      <c r="F63" s="4"/>
      <c r="G63" s="9">
        <v>13</v>
      </c>
      <c r="H63" s="33">
        <v>5</v>
      </c>
      <c r="I63" s="19" t="s">
        <v>227</v>
      </c>
      <c r="J63" s="36"/>
      <c r="K63" s="63" t="s">
        <v>50</v>
      </c>
      <c r="N63" s="9" t="s">
        <v>261</v>
      </c>
      <c r="O63" s="65">
        <f t="shared" si="2"/>
        <v>2</v>
      </c>
      <c r="P63" s="70">
        <f t="shared" ca="1" si="3"/>
        <v>0</v>
      </c>
    </row>
    <row r="64" spans="1:16">
      <c r="A64" s="9">
        <v>14</v>
      </c>
      <c r="B64" s="33">
        <v>4</v>
      </c>
      <c r="C64" s="19" t="s">
        <v>190</v>
      </c>
      <c r="D64" s="36"/>
      <c r="E64" s="20" t="s">
        <v>189</v>
      </c>
      <c r="F64" s="4"/>
      <c r="G64" s="9">
        <v>14</v>
      </c>
      <c r="H64" s="33">
        <v>4</v>
      </c>
      <c r="I64" s="19" t="s">
        <v>228</v>
      </c>
      <c r="J64" s="36"/>
      <c r="K64" s="20" t="s">
        <v>201</v>
      </c>
      <c r="N64" s="77" t="s">
        <v>15</v>
      </c>
      <c r="O64" s="65">
        <f t="shared" si="2"/>
        <v>48</v>
      </c>
      <c r="P64" s="70">
        <f t="shared" ca="1" si="3"/>
        <v>0</v>
      </c>
    </row>
    <row r="65" spans="1:16" ht="15" thickBot="1">
      <c r="A65" s="11">
        <v>15</v>
      </c>
      <c r="B65" s="34">
        <v>3</v>
      </c>
      <c r="C65" s="12" t="s">
        <v>191</v>
      </c>
      <c r="D65" s="40"/>
      <c r="E65" s="13" t="s">
        <v>186</v>
      </c>
      <c r="F65" s="4"/>
      <c r="G65" s="11">
        <v>15</v>
      </c>
      <c r="H65" s="34">
        <v>3</v>
      </c>
      <c r="I65" s="12" t="s">
        <v>231</v>
      </c>
      <c r="J65" s="40"/>
      <c r="K65" s="13" t="s">
        <v>201</v>
      </c>
      <c r="N65" s="77" t="s">
        <v>34</v>
      </c>
      <c r="O65" s="65">
        <f t="shared" si="2"/>
        <v>0</v>
      </c>
      <c r="P65" s="70">
        <f t="shared" ca="1" si="3"/>
        <v>22</v>
      </c>
    </row>
    <row r="66" spans="1:16">
      <c r="A66" s="4"/>
      <c r="B66" s="3"/>
      <c r="C66" s="4"/>
      <c r="D66" s="83"/>
      <c r="E66" s="4"/>
      <c r="F66" s="4"/>
      <c r="G66" s="4"/>
      <c r="H66" s="3"/>
      <c r="I66" s="4"/>
      <c r="J66" s="83"/>
      <c r="K66" s="4"/>
      <c r="N66" s="9" t="s">
        <v>215</v>
      </c>
      <c r="O66" s="65">
        <f>SUMIF($E$51:$E$109,N66,$B$51:$B$109)</f>
        <v>0</v>
      </c>
      <c r="P66" s="70">
        <f ca="1">SUMIF($K$51:$K$111,N66,$H$51:$H$109)</f>
        <v>25</v>
      </c>
    </row>
    <row r="67" spans="1:1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9" t="s">
        <v>304</v>
      </c>
      <c r="O67" s="65"/>
      <c r="P67" s="70"/>
    </row>
    <row r="68" spans="1:16" ht="15" thickBot="1">
      <c r="A68" t="s">
        <v>47</v>
      </c>
      <c r="N68" s="77" t="s">
        <v>56</v>
      </c>
      <c r="O68" s="65">
        <f>SUMIF($E$51:$E$109,N68,$B$51:$B$109)</f>
        <v>0</v>
      </c>
      <c r="P68" s="70">
        <f ca="1">SUMIF($K$51:$K$111,N68,$H$51:$H$109)</f>
        <v>5</v>
      </c>
    </row>
    <row r="69" spans="1:16" ht="16" customHeight="1" thickBot="1">
      <c r="A69" s="89" t="s">
        <v>48</v>
      </c>
      <c r="B69" s="90"/>
      <c r="C69" s="90"/>
      <c r="D69" s="90"/>
      <c r="E69" s="91"/>
      <c r="F69" s="3"/>
      <c r="G69" s="86" t="s">
        <v>49</v>
      </c>
      <c r="H69" s="87"/>
      <c r="I69" s="87"/>
      <c r="J69" s="87"/>
      <c r="K69" s="88"/>
      <c r="N69" s="79" t="s">
        <v>201</v>
      </c>
      <c r="O69" s="80">
        <f>SUMIF($E$51:$E$109,N69,$B$51:$B$109)</f>
        <v>1</v>
      </c>
      <c r="P69" s="81">
        <f ca="1">SUMIF($K$51:$K$111,N69,$H$51:$H$109)</f>
        <v>23</v>
      </c>
    </row>
    <row r="70" spans="1:16" ht="29">
      <c r="A70" s="61" t="s">
        <v>2</v>
      </c>
      <c r="B70" s="33" t="s">
        <v>3</v>
      </c>
      <c r="C70" s="33" t="s">
        <v>4</v>
      </c>
      <c r="D70" s="33" t="s">
        <v>5</v>
      </c>
      <c r="E70" s="62" t="s">
        <v>6</v>
      </c>
      <c r="F70" s="3"/>
      <c r="G70" s="6" t="s">
        <v>2</v>
      </c>
      <c r="H70" s="7" t="s">
        <v>3</v>
      </c>
      <c r="I70" s="7" t="s">
        <v>4</v>
      </c>
      <c r="J70" s="7" t="s">
        <v>5</v>
      </c>
      <c r="K70" s="8" t="s">
        <v>6</v>
      </c>
    </row>
    <row r="71" spans="1:16">
      <c r="A71" s="9">
        <v>16</v>
      </c>
      <c r="B71" s="33">
        <v>1</v>
      </c>
      <c r="C71" s="5" t="s">
        <v>192</v>
      </c>
      <c r="D71" s="35"/>
      <c r="E71" s="59" t="s">
        <v>186</v>
      </c>
      <c r="F71" s="4"/>
      <c r="G71" s="9">
        <v>16</v>
      </c>
      <c r="H71" s="33">
        <v>1</v>
      </c>
      <c r="I71" s="5" t="s">
        <v>233</v>
      </c>
      <c r="J71" s="35"/>
      <c r="K71" s="59" t="s">
        <v>35</v>
      </c>
      <c r="N71" s="37" t="s">
        <v>279</v>
      </c>
      <c r="O71" s="66">
        <f ca="1">SUM(O51:O71)</f>
        <v>192</v>
      </c>
      <c r="P71" s="66">
        <f ca="1">SUM(P51:P71)</f>
        <v>169</v>
      </c>
    </row>
    <row r="72" spans="1:16">
      <c r="A72" s="9">
        <v>17</v>
      </c>
      <c r="B72" s="33">
        <v>1</v>
      </c>
      <c r="C72" s="5" t="s">
        <v>193</v>
      </c>
      <c r="D72" s="35"/>
      <c r="E72" s="10" t="s">
        <v>35</v>
      </c>
      <c r="F72" s="4"/>
      <c r="G72" s="9">
        <v>17</v>
      </c>
      <c r="H72" s="33">
        <v>1</v>
      </c>
      <c r="I72" s="5" t="s">
        <v>235</v>
      </c>
      <c r="J72" s="35"/>
      <c r="K72" s="10" t="s">
        <v>34</v>
      </c>
    </row>
    <row r="73" spans="1:16">
      <c r="A73" s="9">
        <v>18</v>
      </c>
      <c r="B73" s="33">
        <v>1</v>
      </c>
      <c r="C73" s="5" t="s">
        <v>194</v>
      </c>
      <c r="D73" s="35"/>
      <c r="E73" s="10" t="s">
        <v>35</v>
      </c>
      <c r="F73" s="4"/>
      <c r="G73" s="9">
        <v>18</v>
      </c>
      <c r="H73" s="33">
        <v>1</v>
      </c>
      <c r="I73" s="5" t="s">
        <v>236</v>
      </c>
      <c r="J73" s="35"/>
      <c r="K73" s="10" t="s">
        <v>34</v>
      </c>
    </row>
    <row r="74" spans="1:16">
      <c r="A74" s="9">
        <v>19</v>
      </c>
      <c r="B74" s="33">
        <v>1</v>
      </c>
      <c r="C74" s="5" t="s">
        <v>196</v>
      </c>
      <c r="D74" s="35"/>
      <c r="E74" s="10" t="s">
        <v>161</v>
      </c>
      <c r="F74" s="4"/>
      <c r="G74" s="9">
        <v>19</v>
      </c>
      <c r="H74" s="33">
        <v>1</v>
      </c>
      <c r="I74" s="5" t="s">
        <v>237</v>
      </c>
      <c r="J74" s="35"/>
      <c r="K74" s="10" t="s">
        <v>56</v>
      </c>
    </row>
    <row r="75" spans="1:16">
      <c r="A75" s="9">
        <v>20</v>
      </c>
      <c r="B75" s="33">
        <v>1</v>
      </c>
      <c r="C75" s="5" t="s">
        <v>197</v>
      </c>
      <c r="D75" s="35"/>
      <c r="E75" s="10" t="s">
        <v>60</v>
      </c>
      <c r="F75" s="4"/>
      <c r="G75" s="9">
        <v>20</v>
      </c>
      <c r="H75" s="33">
        <v>1</v>
      </c>
      <c r="I75" s="5" t="s">
        <v>288</v>
      </c>
      <c r="J75" s="35"/>
      <c r="K75" s="10" t="s">
        <v>56</v>
      </c>
    </row>
    <row r="76" spans="1:16">
      <c r="A76" s="9">
        <v>21</v>
      </c>
      <c r="B76" s="33">
        <v>1</v>
      </c>
      <c r="C76" s="5" t="s">
        <v>198</v>
      </c>
      <c r="D76" s="35"/>
      <c r="E76" s="59" t="s">
        <v>60</v>
      </c>
      <c r="F76" s="4"/>
      <c r="G76" s="9">
        <v>21</v>
      </c>
      <c r="H76" s="33">
        <v>1</v>
      </c>
      <c r="I76" s="5" t="s">
        <v>249</v>
      </c>
      <c r="J76" s="35"/>
      <c r="K76" s="59" t="s">
        <v>250</v>
      </c>
    </row>
    <row r="77" spans="1:16">
      <c r="A77" s="9">
        <v>22</v>
      </c>
      <c r="B77" s="33">
        <v>1</v>
      </c>
      <c r="C77" s="58" t="s">
        <v>295</v>
      </c>
      <c r="E77" s="74" t="s">
        <v>201</v>
      </c>
      <c r="F77" s="4"/>
      <c r="G77" s="9">
        <v>22</v>
      </c>
      <c r="H77" s="33">
        <v>1</v>
      </c>
      <c r="I77" s="5" t="s">
        <v>262</v>
      </c>
      <c r="J77" s="35"/>
      <c r="K77" s="63" t="s">
        <v>56</v>
      </c>
    </row>
    <row r="78" spans="1:16">
      <c r="A78" s="9">
        <v>23</v>
      </c>
      <c r="B78" s="33">
        <v>1</v>
      </c>
      <c r="C78" s="5" t="s">
        <v>205</v>
      </c>
      <c r="D78" s="35"/>
      <c r="E78" s="63" t="s">
        <v>15</v>
      </c>
      <c r="F78" s="4"/>
      <c r="G78" s="9">
        <v>23</v>
      </c>
      <c r="H78" s="33">
        <v>1</v>
      </c>
      <c r="I78" s="5" t="s">
        <v>263</v>
      </c>
      <c r="J78" s="5"/>
      <c r="K78" s="64" t="s">
        <v>56</v>
      </c>
    </row>
    <row r="79" spans="1:16">
      <c r="A79" s="9">
        <v>24</v>
      </c>
      <c r="B79" s="33">
        <v>1</v>
      </c>
      <c r="C79" s="5" t="s">
        <v>208</v>
      </c>
      <c r="D79" s="35"/>
      <c r="E79" s="10" t="s">
        <v>24</v>
      </c>
      <c r="F79" s="4"/>
      <c r="G79" s="9">
        <v>24</v>
      </c>
      <c r="H79" s="33">
        <v>1</v>
      </c>
      <c r="I79" s="5" t="s">
        <v>264</v>
      </c>
      <c r="J79" s="5"/>
      <c r="K79" s="64" t="s">
        <v>56</v>
      </c>
    </row>
    <row r="80" spans="1:16">
      <c r="A80" s="9">
        <v>25</v>
      </c>
      <c r="B80" s="33">
        <v>1</v>
      </c>
      <c r="C80" s="5" t="s">
        <v>209</v>
      </c>
      <c r="D80" s="35"/>
      <c r="E80" s="10" t="s">
        <v>24</v>
      </c>
      <c r="F80" s="4"/>
      <c r="G80" s="9">
        <v>25</v>
      </c>
      <c r="H80" s="33">
        <v>1</v>
      </c>
      <c r="I80" s="5" t="s">
        <v>271</v>
      </c>
      <c r="J80" s="5"/>
      <c r="K80" s="63" t="s">
        <v>34</v>
      </c>
    </row>
    <row r="81" spans="1:16">
      <c r="A81" s="9">
        <v>26</v>
      </c>
      <c r="B81" s="33">
        <v>1</v>
      </c>
      <c r="C81" s="5" t="s">
        <v>211</v>
      </c>
      <c r="D81" s="35"/>
      <c r="E81" s="10" t="s">
        <v>161</v>
      </c>
      <c r="F81" s="4"/>
      <c r="G81" s="9">
        <v>26</v>
      </c>
      <c r="H81" s="33">
        <v>1</v>
      </c>
      <c r="I81" s="5" t="s">
        <v>272</v>
      </c>
      <c r="J81" s="5"/>
      <c r="K81" s="64" t="s">
        <v>34</v>
      </c>
    </row>
    <row r="82" spans="1:16">
      <c r="A82" s="9">
        <v>27</v>
      </c>
      <c r="B82" s="33">
        <v>1</v>
      </c>
      <c r="C82" s="5" t="s">
        <v>212</v>
      </c>
      <c r="D82" s="35"/>
      <c r="E82" s="10" t="s">
        <v>261</v>
      </c>
      <c r="F82" s="4"/>
      <c r="G82" s="9">
        <v>27</v>
      </c>
      <c r="H82" s="33">
        <v>1</v>
      </c>
      <c r="I82" s="58" t="s">
        <v>275</v>
      </c>
      <c r="K82" s="67" t="s">
        <v>35</v>
      </c>
    </row>
    <row r="83" spans="1:16">
      <c r="A83" s="9">
        <v>28</v>
      </c>
      <c r="B83" s="33">
        <v>1</v>
      </c>
      <c r="C83" s="5" t="s">
        <v>213</v>
      </c>
      <c r="D83" s="35"/>
      <c r="E83" s="10" t="s">
        <v>161</v>
      </c>
      <c r="F83" s="4"/>
      <c r="G83" s="9">
        <v>28</v>
      </c>
      <c r="H83" s="33">
        <v>1</v>
      </c>
      <c r="I83" s="58" t="s">
        <v>276</v>
      </c>
      <c r="K83" s="67" t="s">
        <v>35</v>
      </c>
    </row>
    <row r="84" spans="1:16">
      <c r="A84" s="9">
        <v>29</v>
      </c>
      <c r="B84" s="33">
        <v>1</v>
      </c>
      <c r="C84" s="5" t="s">
        <v>216</v>
      </c>
      <c r="D84" s="35"/>
      <c r="E84" s="59" t="s">
        <v>186</v>
      </c>
      <c r="F84" s="4"/>
      <c r="G84" s="9">
        <v>29</v>
      </c>
      <c r="H84" s="33">
        <v>1</v>
      </c>
      <c r="I84" s="5"/>
      <c r="J84" s="5"/>
      <c r="K84" s="10"/>
    </row>
    <row r="85" spans="1:16">
      <c r="A85" s="9">
        <v>30</v>
      </c>
      <c r="B85" s="33">
        <v>1</v>
      </c>
      <c r="C85" s="5" t="s">
        <v>296</v>
      </c>
      <c r="D85" s="35"/>
      <c r="E85" s="59" t="s">
        <v>24</v>
      </c>
      <c r="F85" s="4"/>
      <c r="G85" s="9">
        <v>30</v>
      </c>
      <c r="H85" s="33">
        <v>1</v>
      </c>
      <c r="I85" s="5"/>
      <c r="J85" s="5"/>
      <c r="K85" s="10"/>
    </row>
    <row r="86" spans="1:16">
      <c r="A86" s="9">
        <v>31</v>
      </c>
      <c r="B86" s="33">
        <v>1</v>
      </c>
      <c r="C86" s="5" t="s">
        <v>297</v>
      </c>
      <c r="D86" s="35"/>
      <c r="E86" s="59" t="s">
        <v>24</v>
      </c>
      <c r="F86" s="4"/>
      <c r="G86" s="9">
        <v>31</v>
      </c>
      <c r="H86" s="33">
        <v>1</v>
      </c>
      <c r="I86" s="5"/>
      <c r="J86" s="5"/>
      <c r="K86" s="10"/>
    </row>
    <row r="87" spans="1:16">
      <c r="A87" s="9">
        <v>32</v>
      </c>
      <c r="B87" s="33">
        <v>1</v>
      </c>
      <c r="C87" s="5" t="s">
        <v>221</v>
      </c>
      <c r="D87" s="35"/>
      <c r="E87" s="59" t="s">
        <v>186</v>
      </c>
      <c r="F87" s="4"/>
      <c r="G87" s="9">
        <v>32</v>
      </c>
      <c r="H87" s="33">
        <v>1</v>
      </c>
      <c r="I87" s="5"/>
      <c r="J87" s="5"/>
      <c r="K87" s="10"/>
    </row>
    <row r="88" spans="1:16">
      <c r="A88" s="9">
        <v>33</v>
      </c>
      <c r="B88" s="33">
        <v>1</v>
      </c>
      <c r="C88" s="5" t="s">
        <v>222</v>
      </c>
      <c r="D88" s="5"/>
      <c r="E88" s="63" t="s">
        <v>15</v>
      </c>
      <c r="F88" s="4"/>
      <c r="G88" s="9">
        <v>33</v>
      </c>
      <c r="H88" s="33">
        <v>1</v>
      </c>
      <c r="I88" s="5"/>
      <c r="J88" s="5"/>
      <c r="K88" s="10"/>
    </row>
    <row r="89" spans="1:16">
      <c r="A89" s="9">
        <v>34</v>
      </c>
      <c r="B89" s="33">
        <v>1</v>
      </c>
      <c r="C89" s="5" t="s">
        <v>223</v>
      </c>
      <c r="D89" s="5"/>
      <c r="E89" s="10" t="s">
        <v>35</v>
      </c>
      <c r="F89" s="4"/>
      <c r="G89" s="9">
        <v>34</v>
      </c>
      <c r="H89" s="33">
        <v>1</v>
      </c>
      <c r="I89" s="5"/>
      <c r="J89" s="5"/>
      <c r="K89" s="10"/>
    </row>
    <row r="90" spans="1:16">
      <c r="A90" s="9">
        <v>35</v>
      </c>
      <c r="B90" s="33">
        <v>1</v>
      </c>
      <c r="C90" s="5" t="s">
        <v>226</v>
      </c>
      <c r="D90" s="5"/>
      <c r="E90" s="10" t="s">
        <v>161</v>
      </c>
      <c r="F90" s="4"/>
      <c r="G90" s="9">
        <v>35</v>
      </c>
      <c r="H90" s="33">
        <v>1</v>
      </c>
      <c r="I90" s="5"/>
      <c r="J90" s="5"/>
      <c r="K90" s="10"/>
    </row>
    <row r="91" spans="1:16">
      <c r="A91" s="9">
        <v>36</v>
      </c>
      <c r="B91" s="33">
        <v>1</v>
      </c>
      <c r="C91" s="5" t="s">
        <v>229</v>
      </c>
      <c r="D91" s="5"/>
      <c r="E91" s="63" t="s">
        <v>15</v>
      </c>
      <c r="F91" s="4"/>
      <c r="G91" s="9">
        <v>36</v>
      </c>
      <c r="H91" s="33">
        <v>1</v>
      </c>
      <c r="I91" s="5"/>
      <c r="J91" s="5"/>
      <c r="K91" s="10"/>
    </row>
    <row r="92" spans="1:16">
      <c r="A92" s="9">
        <v>37</v>
      </c>
      <c r="B92" s="33">
        <v>1</v>
      </c>
      <c r="C92" s="5" t="s">
        <v>230</v>
      </c>
      <c r="D92" s="5"/>
      <c r="E92" s="64" t="s">
        <v>15</v>
      </c>
      <c r="F92" s="4"/>
      <c r="G92" s="9">
        <v>37</v>
      </c>
      <c r="H92" s="33">
        <v>1</v>
      </c>
      <c r="I92" s="5"/>
      <c r="J92" s="5"/>
      <c r="K92" s="10"/>
      <c r="M92" s="4"/>
      <c r="N92" s="4"/>
      <c r="O92" s="4"/>
      <c r="P92" s="4"/>
    </row>
    <row r="93" spans="1:16">
      <c r="A93" s="9">
        <v>38</v>
      </c>
      <c r="B93" s="33">
        <v>1</v>
      </c>
      <c r="C93" s="5" t="s">
        <v>234</v>
      </c>
      <c r="D93" s="5"/>
      <c r="E93" s="10" t="s">
        <v>35</v>
      </c>
      <c r="F93" s="4"/>
      <c r="G93" s="9">
        <v>38</v>
      </c>
      <c r="H93" s="33">
        <v>1</v>
      </c>
      <c r="I93" s="5"/>
      <c r="J93" s="5"/>
      <c r="K93" s="10"/>
      <c r="M93" s="4"/>
      <c r="N93" s="4"/>
      <c r="O93" s="4"/>
      <c r="P93" s="4"/>
    </row>
    <row r="94" spans="1:16">
      <c r="A94" s="9">
        <v>39</v>
      </c>
      <c r="B94" s="33">
        <v>1</v>
      </c>
      <c r="C94" s="5" t="s">
        <v>238</v>
      </c>
      <c r="D94" s="35"/>
      <c r="E94" s="10" t="s">
        <v>161</v>
      </c>
      <c r="F94" s="4"/>
      <c r="G94" s="9">
        <v>39</v>
      </c>
      <c r="H94" s="33">
        <v>1</v>
      </c>
      <c r="I94" s="5"/>
      <c r="J94" s="5"/>
      <c r="K94" s="10"/>
      <c r="M94" s="4"/>
      <c r="N94" s="4"/>
      <c r="O94" s="4"/>
      <c r="P94" s="4"/>
    </row>
    <row r="95" spans="1:16">
      <c r="A95" s="9">
        <v>40</v>
      </c>
      <c r="B95" s="33">
        <v>1</v>
      </c>
      <c r="C95" s="5" t="s">
        <v>286</v>
      </c>
      <c r="D95" s="35"/>
      <c r="E95" s="63" t="s">
        <v>50</v>
      </c>
      <c r="F95" s="4"/>
      <c r="G95" s="9">
        <v>40</v>
      </c>
      <c r="H95" s="33">
        <v>1</v>
      </c>
      <c r="I95" s="5"/>
      <c r="J95" s="5"/>
      <c r="K95" s="10"/>
      <c r="M95" s="4"/>
      <c r="N95" s="4"/>
      <c r="O95" s="4"/>
      <c r="P95" s="4"/>
    </row>
    <row r="96" spans="1:16">
      <c r="A96" s="9">
        <v>41</v>
      </c>
      <c r="B96" s="33">
        <v>1</v>
      </c>
      <c r="C96" s="5" t="s">
        <v>240</v>
      </c>
      <c r="D96" s="35"/>
      <c r="E96" s="10" t="s">
        <v>35</v>
      </c>
      <c r="F96" s="4"/>
      <c r="G96" s="9">
        <v>41</v>
      </c>
      <c r="H96" s="33">
        <v>1</v>
      </c>
      <c r="I96" s="5"/>
      <c r="J96" s="5"/>
      <c r="K96" s="10"/>
      <c r="M96" s="4"/>
      <c r="N96" s="4"/>
      <c r="O96" s="4"/>
      <c r="P96" s="4"/>
    </row>
    <row r="97" spans="1:16">
      <c r="A97" s="9">
        <v>42</v>
      </c>
      <c r="B97" s="33">
        <v>1</v>
      </c>
      <c r="C97" s="5" t="s">
        <v>243</v>
      </c>
      <c r="D97" s="35"/>
      <c r="E97" s="10" t="s">
        <v>161</v>
      </c>
      <c r="F97" s="4"/>
      <c r="G97" s="9">
        <v>42</v>
      </c>
      <c r="H97" s="33">
        <v>1</v>
      </c>
      <c r="I97" s="5"/>
      <c r="J97" s="5"/>
      <c r="K97" s="10"/>
      <c r="M97" s="4"/>
      <c r="N97" s="4"/>
      <c r="O97" s="4"/>
      <c r="P97" s="4"/>
    </row>
    <row r="98" spans="1:16">
      <c r="A98" s="9">
        <v>43</v>
      </c>
      <c r="B98" s="33">
        <v>1</v>
      </c>
      <c r="C98" s="5" t="s">
        <v>244</v>
      </c>
      <c r="D98" s="35"/>
      <c r="E98" s="59" t="s">
        <v>24</v>
      </c>
      <c r="F98" s="4"/>
      <c r="G98" s="9">
        <v>43</v>
      </c>
      <c r="H98" s="33">
        <v>1</v>
      </c>
      <c r="I98" s="5"/>
      <c r="J98" s="5"/>
      <c r="K98" s="10"/>
      <c r="M98" s="4"/>
      <c r="N98" s="4"/>
      <c r="O98" s="4"/>
      <c r="P98" s="4"/>
    </row>
    <row r="99" spans="1:16">
      <c r="A99" s="9">
        <v>44</v>
      </c>
      <c r="B99" s="33">
        <v>1</v>
      </c>
      <c r="C99" s="5" t="s">
        <v>245</v>
      </c>
      <c r="D99" s="35"/>
      <c r="E99" s="10" t="s">
        <v>161</v>
      </c>
      <c r="F99" s="4"/>
      <c r="G99" s="9">
        <v>44</v>
      </c>
      <c r="H99" s="33">
        <v>1</v>
      </c>
      <c r="I99" s="5"/>
      <c r="J99" s="5"/>
      <c r="K99" s="10"/>
      <c r="M99" s="4"/>
      <c r="N99" s="4"/>
      <c r="O99" s="4"/>
      <c r="P99" s="4"/>
    </row>
    <row r="100" spans="1:16">
      <c r="A100" s="9">
        <v>45</v>
      </c>
      <c r="B100" s="33">
        <v>1</v>
      </c>
      <c r="C100" s="5" t="s">
        <v>251</v>
      </c>
      <c r="D100" s="35"/>
      <c r="E100" s="10" t="s">
        <v>189</v>
      </c>
      <c r="F100" s="4"/>
      <c r="G100" s="9">
        <v>45</v>
      </c>
      <c r="H100" s="33">
        <v>1</v>
      </c>
      <c r="I100" s="5"/>
      <c r="J100" s="5"/>
      <c r="K100" s="10"/>
      <c r="M100" s="4"/>
      <c r="N100" s="4"/>
      <c r="O100" s="4"/>
      <c r="P100" s="4"/>
    </row>
    <row r="101" spans="1:16">
      <c r="A101" s="9">
        <v>46</v>
      </c>
      <c r="B101" s="33">
        <v>1</v>
      </c>
      <c r="C101" s="5" t="s">
        <v>253</v>
      </c>
      <c r="D101" s="35"/>
      <c r="E101" s="10" t="s">
        <v>161</v>
      </c>
      <c r="F101" s="4"/>
      <c r="G101" s="9">
        <v>46</v>
      </c>
      <c r="H101" s="33">
        <v>1</v>
      </c>
      <c r="I101" s="5"/>
      <c r="J101" s="5"/>
      <c r="K101" s="10"/>
      <c r="M101" s="4"/>
      <c r="N101" s="4"/>
      <c r="O101" s="4"/>
      <c r="P101" s="4"/>
    </row>
    <row r="102" spans="1:16">
      <c r="A102" s="9">
        <v>47</v>
      </c>
      <c r="B102" s="33">
        <v>1</v>
      </c>
      <c r="C102" s="5" t="s">
        <v>260</v>
      </c>
      <c r="D102" s="35"/>
      <c r="E102" s="10" t="s">
        <v>261</v>
      </c>
      <c r="F102" s="4"/>
      <c r="G102" s="9">
        <v>47</v>
      </c>
      <c r="H102" s="33">
        <v>1</v>
      </c>
      <c r="I102" s="5"/>
      <c r="J102" s="5"/>
      <c r="K102" s="10"/>
      <c r="M102" s="4"/>
      <c r="N102" s="4"/>
      <c r="O102" s="4"/>
      <c r="P102" s="4"/>
    </row>
    <row r="103" spans="1:16">
      <c r="A103" s="9">
        <v>48</v>
      </c>
      <c r="B103" s="33">
        <v>1</v>
      </c>
      <c r="C103" s="5" t="s">
        <v>265</v>
      </c>
      <c r="D103" s="35"/>
      <c r="E103" s="63" t="s">
        <v>15</v>
      </c>
      <c r="F103" s="4"/>
      <c r="G103" s="9">
        <v>48</v>
      </c>
      <c r="H103" s="33">
        <v>1</v>
      </c>
      <c r="I103" s="5"/>
      <c r="J103" s="5"/>
      <c r="K103" s="10"/>
      <c r="M103" s="4"/>
      <c r="N103" s="4"/>
      <c r="O103" s="4"/>
      <c r="P103" s="4"/>
    </row>
    <row r="104" spans="1:16">
      <c r="A104" s="9">
        <v>49</v>
      </c>
      <c r="B104" s="33">
        <v>1</v>
      </c>
      <c r="C104" s="5" t="s">
        <v>269</v>
      </c>
      <c r="D104" s="35"/>
      <c r="E104" s="10" t="s">
        <v>161</v>
      </c>
      <c r="F104" s="4"/>
      <c r="G104" s="9">
        <v>49</v>
      </c>
      <c r="H104" s="33">
        <v>1</v>
      </c>
      <c r="I104" s="5"/>
      <c r="J104" s="5"/>
      <c r="K104" s="10"/>
      <c r="M104" s="4"/>
      <c r="N104" s="4"/>
      <c r="O104" s="4"/>
      <c r="P104" s="4"/>
    </row>
    <row r="105" spans="1:16">
      <c r="A105" s="9">
        <v>50</v>
      </c>
      <c r="B105" s="33">
        <v>1</v>
      </c>
      <c r="C105" s="5" t="s">
        <v>287</v>
      </c>
      <c r="D105" s="5"/>
      <c r="E105" s="10" t="s">
        <v>161</v>
      </c>
      <c r="F105" s="4"/>
      <c r="G105" s="9">
        <v>50</v>
      </c>
      <c r="H105" s="33">
        <v>1</v>
      </c>
      <c r="I105" s="19"/>
      <c r="J105" s="19"/>
      <c r="K105" s="20"/>
      <c r="M105" s="4"/>
      <c r="N105" s="4"/>
      <c r="O105" s="4"/>
      <c r="P105" s="4"/>
    </row>
    <row r="106" spans="1:16">
      <c r="A106" s="9">
        <v>51</v>
      </c>
      <c r="B106" s="33">
        <v>1</v>
      </c>
      <c r="C106" s="5" t="s">
        <v>274</v>
      </c>
      <c r="D106" s="5"/>
      <c r="E106" s="10" t="s">
        <v>161</v>
      </c>
      <c r="F106" s="4"/>
      <c r="G106" s="9">
        <v>51</v>
      </c>
      <c r="H106" s="33">
        <v>1</v>
      </c>
      <c r="I106" s="19"/>
      <c r="J106" s="19"/>
      <c r="K106" s="20"/>
      <c r="M106" s="4"/>
      <c r="N106" s="4"/>
      <c r="O106" s="4"/>
      <c r="P106" s="4"/>
    </row>
    <row r="107" spans="1:16">
      <c r="A107" s="9">
        <v>52</v>
      </c>
      <c r="B107" s="33">
        <v>1</v>
      </c>
      <c r="C107" s="19"/>
      <c r="D107" s="19"/>
      <c r="E107" s="20"/>
      <c r="F107" s="4"/>
      <c r="G107" s="9">
        <v>52</v>
      </c>
      <c r="H107" s="33">
        <v>1</v>
      </c>
      <c r="I107" s="19"/>
      <c r="J107" s="19"/>
      <c r="K107" s="20"/>
      <c r="M107" s="4"/>
      <c r="N107" s="4"/>
      <c r="O107" s="4"/>
      <c r="P107" s="4"/>
    </row>
    <row r="108" spans="1:16">
      <c r="A108" s="9">
        <v>53</v>
      </c>
      <c r="B108" s="33">
        <v>1</v>
      </c>
      <c r="C108" s="19"/>
      <c r="D108" s="19"/>
      <c r="E108" s="20"/>
      <c r="F108" s="4"/>
      <c r="G108" s="9">
        <v>53</v>
      </c>
      <c r="H108" s="33">
        <v>1</v>
      </c>
      <c r="I108" s="19"/>
      <c r="J108" s="19"/>
      <c r="K108" s="20"/>
      <c r="M108" s="4"/>
      <c r="N108" s="4"/>
      <c r="O108" s="4"/>
      <c r="P108" s="4"/>
    </row>
    <row r="109" spans="1:16" ht="15" thickBot="1">
      <c r="A109" s="11">
        <v>54</v>
      </c>
      <c r="B109" s="34">
        <v>1</v>
      </c>
      <c r="C109" s="12"/>
      <c r="D109" s="12"/>
      <c r="E109" s="13"/>
      <c r="F109" s="4"/>
      <c r="G109" s="11">
        <v>54</v>
      </c>
      <c r="H109" s="34">
        <v>1</v>
      </c>
      <c r="I109" s="12"/>
      <c r="J109" s="12"/>
      <c r="K109" s="13"/>
      <c r="M109" s="4"/>
      <c r="N109" s="4"/>
      <c r="O109" s="4"/>
      <c r="P109" s="4"/>
    </row>
    <row r="110" spans="1:16">
      <c r="A110" s="4"/>
      <c r="B110" s="3"/>
      <c r="C110" s="4"/>
      <c r="D110" s="4"/>
      <c r="E110" s="4"/>
      <c r="F110" s="4"/>
      <c r="G110" s="4"/>
      <c r="H110" s="3"/>
      <c r="I110" s="4"/>
      <c r="J110" s="4"/>
      <c r="K110" s="4"/>
      <c r="M110" s="4"/>
      <c r="N110" s="4"/>
      <c r="O110" s="4"/>
      <c r="P110" s="4"/>
    </row>
    <row r="111" spans="1:16">
      <c r="A111" s="4"/>
      <c r="B111" s="3"/>
      <c r="C111" s="4"/>
      <c r="D111" s="4"/>
      <c r="E111" s="4"/>
      <c r="F111" s="4"/>
      <c r="G111" s="4"/>
      <c r="H111" s="3"/>
      <c r="I111" s="4"/>
      <c r="J111" s="4"/>
      <c r="K111" s="4"/>
      <c r="M111" s="4"/>
      <c r="N111" s="4"/>
      <c r="O111" s="4"/>
      <c r="P111" s="4"/>
    </row>
    <row r="112" spans="1:16">
      <c r="A112" s="4"/>
      <c r="B112" s="3"/>
      <c r="C112" s="4"/>
      <c r="D112" s="4"/>
      <c r="E112" s="4"/>
      <c r="F112" s="4"/>
      <c r="G112" s="4"/>
      <c r="H112" s="3"/>
      <c r="I112" s="4"/>
      <c r="J112" s="4"/>
      <c r="K112" s="4"/>
      <c r="M112" s="4"/>
      <c r="N112" s="4"/>
      <c r="O112" s="4"/>
      <c r="P112" s="4"/>
    </row>
    <row r="113" spans="1:16">
      <c r="A113" s="1"/>
      <c r="N113" s="4"/>
      <c r="O113" s="4"/>
      <c r="P113" s="4"/>
    </row>
    <row r="114" spans="1:16" ht="15.75" customHeight="1" thickBot="1">
      <c r="A114" s="92" t="s">
        <v>11</v>
      </c>
      <c r="B114" s="92"/>
      <c r="C114" s="92"/>
      <c r="D114" s="92"/>
      <c r="E114" s="92"/>
      <c r="F114" s="3"/>
      <c r="G114" s="93"/>
      <c r="H114" s="93"/>
      <c r="I114" s="93"/>
      <c r="J114" s="93"/>
      <c r="K114" s="93"/>
      <c r="N114" s="4"/>
      <c r="O114" s="4"/>
      <c r="P114" s="4"/>
    </row>
    <row r="115" spans="1:16" ht="15.75" customHeight="1" thickBot="1">
      <c r="A115" s="86" t="s">
        <v>12</v>
      </c>
      <c r="B115" s="87"/>
      <c r="C115" s="87"/>
      <c r="D115" s="87"/>
      <c r="E115" s="88"/>
      <c r="F115" s="3"/>
      <c r="G115" s="86" t="s">
        <v>13</v>
      </c>
      <c r="H115" s="87"/>
      <c r="I115" s="87"/>
      <c r="J115" s="87"/>
      <c r="K115" s="88"/>
      <c r="O115" s="85" t="s">
        <v>51</v>
      </c>
      <c r="P115" s="85"/>
    </row>
    <row r="116" spans="1:16" ht="29">
      <c r="A116" s="15" t="s">
        <v>2</v>
      </c>
      <c r="B116" s="16" t="s">
        <v>3</v>
      </c>
      <c r="C116" s="16" t="s">
        <v>4</v>
      </c>
      <c r="D116" s="16" t="s">
        <v>5</v>
      </c>
      <c r="E116" s="17" t="s">
        <v>6</v>
      </c>
      <c r="F116" s="4"/>
      <c r="G116" s="15" t="s">
        <v>2</v>
      </c>
      <c r="H116" s="16" t="s">
        <v>3</v>
      </c>
      <c r="I116" s="16" t="s">
        <v>4</v>
      </c>
      <c r="J116" s="16" t="s">
        <v>5</v>
      </c>
      <c r="K116" s="17" t="s">
        <v>6</v>
      </c>
      <c r="N116" s="71" t="s">
        <v>14</v>
      </c>
      <c r="O116" s="72" t="s">
        <v>22</v>
      </c>
      <c r="P116" s="73" t="s">
        <v>25</v>
      </c>
    </row>
    <row r="117" spans="1:16" ht="15" customHeight="1">
      <c r="A117" s="9">
        <v>1</v>
      </c>
      <c r="B117" s="33">
        <v>20</v>
      </c>
      <c r="C117" s="5" t="s">
        <v>281</v>
      </c>
      <c r="D117" s="35"/>
      <c r="E117" s="10" t="s">
        <v>59</v>
      </c>
      <c r="F117" s="4"/>
      <c r="G117" s="9">
        <v>1</v>
      </c>
      <c r="H117" s="43">
        <v>20</v>
      </c>
      <c r="I117" s="44" t="s">
        <v>75</v>
      </c>
      <c r="J117" s="45"/>
      <c r="K117" s="46" t="s">
        <v>76</v>
      </c>
      <c r="N117" s="9" t="s">
        <v>161</v>
      </c>
      <c r="O117" s="65">
        <f>SUMIF($E$117:$E$196,N117,$B$117:$B$196)</f>
        <v>0</v>
      </c>
      <c r="P117" s="70">
        <f>SUMIF($K$117:$K$169,N117,$H$117:$H$169)</f>
        <v>0</v>
      </c>
    </row>
    <row r="118" spans="1:16" ht="15" customHeight="1">
      <c r="A118" s="9">
        <v>2</v>
      </c>
      <c r="B118" s="33">
        <v>18</v>
      </c>
      <c r="C118" s="5" t="s">
        <v>282</v>
      </c>
      <c r="D118" s="35"/>
      <c r="E118" s="10" t="s">
        <v>59</v>
      </c>
      <c r="F118" s="4"/>
      <c r="G118" s="9">
        <v>2</v>
      </c>
      <c r="H118" s="43">
        <v>18</v>
      </c>
      <c r="I118" s="44" t="s">
        <v>85</v>
      </c>
      <c r="J118" s="45"/>
      <c r="K118" s="46" t="s">
        <v>76</v>
      </c>
      <c r="N118" s="77" t="s">
        <v>24</v>
      </c>
      <c r="O118" s="65">
        <f t="shared" ref="O118:O131" si="4">SUMIF($E$117:$E$196,N118,$B$117:$B$196)</f>
        <v>0</v>
      </c>
      <c r="P118" s="70">
        <f t="shared" ref="P118:P131" ca="1" si="5">SUMIF($K$117:$K$160,N118,$H$117:$H$157)</f>
        <v>0</v>
      </c>
    </row>
    <row r="119" spans="1:16" ht="15" customHeight="1">
      <c r="A119" s="9">
        <v>3</v>
      </c>
      <c r="B119" s="33">
        <v>16</v>
      </c>
      <c r="C119" s="5" t="s">
        <v>283</v>
      </c>
      <c r="D119" s="35"/>
      <c r="E119" s="10" t="s">
        <v>60</v>
      </c>
      <c r="F119" s="4"/>
      <c r="G119" s="9">
        <v>3</v>
      </c>
      <c r="H119" s="43">
        <v>16</v>
      </c>
      <c r="I119" s="44" t="s">
        <v>86</v>
      </c>
      <c r="J119" s="45"/>
      <c r="K119" s="46" t="s">
        <v>140</v>
      </c>
      <c r="N119" s="77" t="s">
        <v>35</v>
      </c>
      <c r="O119" s="65">
        <f t="shared" si="4"/>
        <v>0</v>
      </c>
      <c r="P119" s="70">
        <f t="shared" ca="1" si="5"/>
        <v>0</v>
      </c>
    </row>
    <row r="120" spans="1:16" ht="15" customHeight="1">
      <c r="A120" s="9">
        <v>4</v>
      </c>
      <c r="B120" s="33">
        <v>14</v>
      </c>
      <c r="C120" s="5" t="s">
        <v>61</v>
      </c>
      <c r="D120" s="35"/>
      <c r="E120" s="10" t="s">
        <v>60</v>
      </c>
      <c r="F120" s="4"/>
      <c r="G120" s="9">
        <v>4</v>
      </c>
      <c r="H120" s="43">
        <v>14</v>
      </c>
      <c r="I120" s="75" t="s">
        <v>300</v>
      </c>
      <c r="K120" s="76" t="s">
        <v>301</v>
      </c>
      <c r="N120" s="9" t="s">
        <v>88</v>
      </c>
      <c r="O120" s="65">
        <f t="shared" si="4"/>
        <v>0</v>
      </c>
      <c r="P120" s="70">
        <f t="shared" ca="1" si="5"/>
        <v>28</v>
      </c>
    </row>
    <row r="121" spans="1:16" ht="15" customHeight="1">
      <c r="A121" s="9">
        <v>5</v>
      </c>
      <c r="B121" s="33">
        <v>13</v>
      </c>
      <c r="C121" s="5" t="s">
        <v>62</v>
      </c>
      <c r="D121" s="35"/>
      <c r="E121" s="10" t="s">
        <v>60</v>
      </c>
      <c r="F121" s="4"/>
      <c r="G121" s="9">
        <v>5</v>
      </c>
      <c r="H121" s="43">
        <v>13</v>
      </c>
      <c r="I121" s="44" t="s">
        <v>87</v>
      </c>
      <c r="J121" s="45"/>
      <c r="K121" s="46" t="s">
        <v>88</v>
      </c>
      <c r="N121" s="77" t="s">
        <v>31</v>
      </c>
      <c r="O121" s="65">
        <f t="shared" si="4"/>
        <v>0</v>
      </c>
      <c r="P121" s="70">
        <f t="shared" ca="1" si="5"/>
        <v>0</v>
      </c>
    </row>
    <row r="122" spans="1:16" ht="15" customHeight="1">
      <c r="A122" s="9">
        <v>6</v>
      </c>
      <c r="B122" s="33">
        <v>12</v>
      </c>
      <c r="C122" s="5" t="s">
        <v>284</v>
      </c>
      <c r="D122" s="35"/>
      <c r="E122" s="10" t="s">
        <v>60</v>
      </c>
      <c r="F122" s="4"/>
      <c r="G122" s="9">
        <v>6</v>
      </c>
      <c r="H122" s="43">
        <v>12</v>
      </c>
      <c r="I122" s="75" t="s">
        <v>303</v>
      </c>
      <c r="K122" s="76" t="s">
        <v>261</v>
      </c>
      <c r="N122" s="9" t="s">
        <v>60</v>
      </c>
      <c r="O122" s="65">
        <f t="shared" si="4"/>
        <v>70</v>
      </c>
      <c r="P122" s="70">
        <f t="shared" ca="1" si="5"/>
        <v>0</v>
      </c>
    </row>
    <row r="123" spans="1:16" ht="15" customHeight="1">
      <c r="A123" s="9">
        <v>7</v>
      </c>
      <c r="B123" s="102">
        <v>1</v>
      </c>
      <c r="C123" s="5" t="s">
        <v>63</v>
      </c>
      <c r="D123" s="35"/>
      <c r="E123" s="10" t="s">
        <v>60</v>
      </c>
      <c r="F123" s="4"/>
      <c r="G123" s="9">
        <v>7</v>
      </c>
      <c r="H123" s="43">
        <v>11</v>
      </c>
      <c r="I123" s="44" t="s">
        <v>101</v>
      </c>
      <c r="J123" s="45"/>
      <c r="K123" s="46" t="s">
        <v>76</v>
      </c>
      <c r="N123" s="9" t="s">
        <v>140</v>
      </c>
      <c r="O123" s="65">
        <f t="shared" si="4"/>
        <v>20</v>
      </c>
      <c r="P123" s="70">
        <f t="shared" ca="1" si="5"/>
        <v>17</v>
      </c>
    </row>
    <row r="124" spans="1:16" ht="15" customHeight="1">
      <c r="A124" s="9">
        <v>8</v>
      </c>
      <c r="B124" s="33">
        <v>10</v>
      </c>
      <c r="C124" s="5" t="s">
        <v>64</v>
      </c>
      <c r="D124" s="35"/>
      <c r="E124" s="10" t="s">
        <v>65</v>
      </c>
      <c r="F124" s="4"/>
      <c r="G124" s="9">
        <v>8</v>
      </c>
      <c r="H124" s="43">
        <v>10</v>
      </c>
      <c r="I124" s="44" t="s">
        <v>102</v>
      </c>
      <c r="J124" s="45"/>
      <c r="K124" s="46" t="s">
        <v>76</v>
      </c>
      <c r="L124" s="42"/>
      <c r="N124" s="9" t="s">
        <v>65</v>
      </c>
      <c r="O124" s="65">
        <f t="shared" si="4"/>
        <v>30</v>
      </c>
      <c r="P124" s="70">
        <f t="shared" ca="1" si="5"/>
        <v>0</v>
      </c>
    </row>
    <row r="125" spans="1:16" ht="15" customHeight="1">
      <c r="A125" s="9">
        <v>9</v>
      </c>
      <c r="B125" s="33">
        <v>9</v>
      </c>
      <c r="C125" s="5" t="s">
        <v>66</v>
      </c>
      <c r="D125" s="35"/>
      <c r="E125" s="10" t="s">
        <v>59</v>
      </c>
      <c r="F125" s="4"/>
      <c r="G125" s="9">
        <v>9</v>
      </c>
      <c r="H125" s="102">
        <v>1</v>
      </c>
      <c r="I125" s="44" t="s">
        <v>106</v>
      </c>
      <c r="J125" s="45"/>
      <c r="K125" s="46" t="s">
        <v>76</v>
      </c>
      <c r="N125" s="9" t="s">
        <v>301</v>
      </c>
      <c r="O125" s="65">
        <f t="shared" si="4"/>
        <v>0</v>
      </c>
      <c r="P125" s="70">
        <f t="shared" ca="1" si="5"/>
        <v>14</v>
      </c>
    </row>
    <row r="126" spans="1:16" ht="15" customHeight="1">
      <c r="A126" s="9">
        <v>10</v>
      </c>
      <c r="B126" s="33">
        <v>8</v>
      </c>
      <c r="C126" s="19" t="s">
        <v>67</v>
      </c>
      <c r="D126" s="36"/>
      <c r="E126" s="20" t="s">
        <v>59</v>
      </c>
      <c r="F126" s="4"/>
      <c r="G126" s="9">
        <v>10</v>
      </c>
      <c r="H126" s="102">
        <v>1</v>
      </c>
      <c r="I126" s="44" t="s">
        <v>108</v>
      </c>
      <c r="J126" s="45"/>
      <c r="K126" s="46" t="s">
        <v>76</v>
      </c>
      <c r="N126" s="9" t="s">
        <v>120</v>
      </c>
      <c r="O126" s="65">
        <f t="shared" si="4"/>
        <v>4</v>
      </c>
      <c r="P126" s="70">
        <f t="shared" ca="1" si="5"/>
        <v>12</v>
      </c>
    </row>
    <row r="127" spans="1:16" ht="15" customHeight="1">
      <c r="A127" s="9">
        <v>11</v>
      </c>
      <c r="B127" s="102">
        <v>1</v>
      </c>
      <c r="C127" s="19" t="s">
        <v>68</v>
      </c>
      <c r="D127" s="36"/>
      <c r="E127" s="20" t="s">
        <v>60</v>
      </c>
      <c r="F127" s="4"/>
      <c r="G127" s="9">
        <v>11</v>
      </c>
      <c r="H127" s="102">
        <v>1</v>
      </c>
      <c r="I127" s="44" t="s">
        <v>118</v>
      </c>
      <c r="J127" s="45"/>
      <c r="K127" s="46" t="s">
        <v>76</v>
      </c>
      <c r="N127" s="77" t="s">
        <v>36</v>
      </c>
      <c r="O127" s="65">
        <f t="shared" si="4"/>
        <v>0</v>
      </c>
      <c r="P127" s="70">
        <f t="shared" ca="1" si="5"/>
        <v>0</v>
      </c>
    </row>
    <row r="128" spans="1:16" ht="15" customHeight="1">
      <c r="A128" s="9">
        <v>12</v>
      </c>
      <c r="B128" s="102">
        <v>1</v>
      </c>
      <c r="C128" s="19" t="s">
        <v>280</v>
      </c>
      <c r="D128" s="36"/>
      <c r="E128" s="20" t="s">
        <v>60</v>
      </c>
      <c r="F128" s="4"/>
      <c r="G128" s="9">
        <v>12</v>
      </c>
      <c r="H128" s="43">
        <v>6</v>
      </c>
      <c r="I128" s="47" t="s">
        <v>119</v>
      </c>
      <c r="J128" s="48"/>
      <c r="K128" s="49" t="s">
        <v>120</v>
      </c>
      <c r="N128" s="77" t="s">
        <v>261</v>
      </c>
      <c r="O128" s="65">
        <f t="shared" si="4"/>
        <v>0</v>
      </c>
      <c r="P128" s="70">
        <f t="shared" ca="1" si="5"/>
        <v>12</v>
      </c>
    </row>
    <row r="129" spans="1:16" ht="15" customHeight="1">
      <c r="A129" s="9">
        <v>13</v>
      </c>
      <c r="B129" s="102">
        <v>1</v>
      </c>
      <c r="C129" s="19" t="s">
        <v>69</v>
      </c>
      <c r="D129" s="36"/>
      <c r="E129" s="20" t="s">
        <v>60</v>
      </c>
      <c r="F129" s="4"/>
      <c r="G129" s="9">
        <v>13</v>
      </c>
      <c r="H129" s="33">
        <v>5</v>
      </c>
      <c r="I129" s="47" t="s">
        <v>123</v>
      </c>
      <c r="J129" s="47"/>
      <c r="K129" s="49" t="s">
        <v>88</v>
      </c>
      <c r="N129" s="9" t="s">
        <v>59</v>
      </c>
      <c r="O129" s="65">
        <f t="shared" si="4"/>
        <v>69</v>
      </c>
      <c r="P129" s="70">
        <f t="shared" ca="1" si="5"/>
        <v>0</v>
      </c>
    </row>
    <row r="130" spans="1:16" ht="15" customHeight="1">
      <c r="A130" s="9">
        <v>14</v>
      </c>
      <c r="B130" s="33">
        <v>4</v>
      </c>
      <c r="C130" s="19" t="s">
        <v>70</v>
      </c>
      <c r="D130" s="36"/>
      <c r="E130" s="20" t="s">
        <v>140</v>
      </c>
      <c r="F130" s="4"/>
      <c r="G130" s="9">
        <v>14</v>
      </c>
      <c r="H130" s="33">
        <v>4</v>
      </c>
      <c r="I130" s="47" t="s">
        <v>124</v>
      </c>
      <c r="J130" s="47"/>
      <c r="K130" s="49" t="s">
        <v>88</v>
      </c>
      <c r="N130" s="9" t="s">
        <v>76</v>
      </c>
      <c r="O130" s="65">
        <f t="shared" si="4"/>
        <v>0</v>
      </c>
      <c r="P130" s="70">
        <f>SUMIF($K$117:$K$160,N130,$H$117:$H$160)</f>
        <v>66</v>
      </c>
    </row>
    <row r="131" spans="1:16" ht="15" customHeight="1" thickBot="1">
      <c r="A131" s="11">
        <v>15</v>
      </c>
      <c r="B131" s="34">
        <v>3</v>
      </c>
      <c r="C131" s="12" t="s">
        <v>71</v>
      </c>
      <c r="D131" s="12"/>
      <c r="E131" s="13" t="s">
        <v>65</v>
      </c>
      <c r="F131" s="4"/>
      <c r="G131" s="11">
        <v>15</v>
      </c>
      <c r="H131" s="34">
        <v>3</v>
      </c>
      <c r="I131" s="12" t="s">
        <v>125</v>
      </c>
      <c r="J131" s="12"/>
      <c r="K131" s="13" t="s">
        <v>120</v>
      </c>
      <c r="N131" s="11" t="s">
        <v>127</v>
      </c>
      <c r="O131" s="80">
        <f t="shared" si="4"/>
        <v>0</v>
      </c>
      <c r="P131" s="81">
        <f t="shared" ca="1" si="5"/>
        <v>12</v>
      </c>
    </row>
    <row r="132" spans="1:16" ht="15" thickBot="1">
      <c r="A132" s="2" t="s">
        <v>7</v>
      </c>
    </row>
    <row r="133" spans="1:16" ht="15.75" customHeight="1" thickBot="1">
      <c r="A133" s="86" t="s">
        <v>12</v>
      </c>
      <c r="B133" s="87"/>
      <c r="C133" s="87"/>
      <c r="D133" s="87"/>
      <c r="E133" s="88"/>
      <c r="F133" s="3"/>
      <c r="G133" s="86" t="s">
        <v>13</v>
      </c>
      <c r="H133" s="87"/>
      <c r="I133" s="87"/>
      <c r="J133" s="87"/>
      <c r="K133" s="88"/>
      <c r="N133" s="4" t="s">
        <v>279</v>
      </c>
      <c r="O133" s="66">
        <f>SUM(O117:O132)</f>
        <v>193</v>
      </c>
      <c r="P133" s="66">
        <f ca="1">SUM(P117:P132)</f>
        <v>161</v>
      </c>
    </row>
    <row r="134" spans="1:16" ht="29">
      <c r="A134" s="6" t="s">
        <v>2</v>
      </c>
      <c r="B134" s="7" t="s">
        <v>3</v>
      </c>
      <c r="C134" s="7" t="s">
        <v>4</v>
      </c>
      <c r="D134" s="7" t="s">
        <v>5</v>
      </c>
      <c r="E134" s="8" t="s">
        <v>6</v>
      </c>
      <c r="F134" s="3"/>
      <c r="G134" s="6" t="s">
        <v>2</v>
      </c>
      <c r="H134" s="7" t="s">
        <v>3</v>
      </c>
      <c r="I134" s="7" t="s">
        <v>4</v>
      </c>
      <c r="J134" s="7" t="s">
        <v>5</v>
      </c>
      <c r="K134" s="8" t="s">
        <v>6</v>
      </c>
    </row>
    <row r="135" spans="1:16">
      <c r="A135" s="9">
        <v>16</v>
      </c>
      <c r="B135" s="33">
        <v>1</v>
      </c>
      <c r="C135" s="5" t="s">
        <v>72</v>
      </c>
      <c r="D135" s="5"/>
      <c r="E135" s="10" t="s">
        <v>59</v>
      </c>
      <c r="F135" s="4"/>
      <c r="G135" s="9">
        <v>16</v>
      </c>
      <c r="H135" s="33">
        <v>1</v>
      </c>
      <c r="I135" s="5" t="s">
        <v>126</v>
      </c>
      <c r="J135" s="5"/>
      <c r="K135" s="10" t="s">
        <v>127</v>
      </c>
    </row>
    <row r="136" spans="1:16" ht="15" customHeight="1">
      <c r="A136" s="9">
        <v>17</v>
      </c>
      <c r="B136" s="33">
        <v>1</v>
      </c>
      <c r="C136" s="5" t="s">
        <v>73</v>
      </c>
      <c r="D136" s="35"/>
      <c r="E136" s="10" t="s">
        <v>60</v>
      </c>
      <c r="F136" s="4"/>
      <c r="G136" s="9">
        <v>17</v>
      </c>
      <c r="H136" s="33">
        <v>1</v>
      </c>
      <c r="I136" s="5" t="s">
        <v>128</v>
      </c>
      <c r="J136" s="5"/>
      <c r="K136" s="10" t="s">
        <v>76</v>
      </c>
    </row>
    <row r="137" spans="1:16" ht="15" customHeight="1">
      <c r="A137" s="9">
        <v>18</v>
      </c>
      <c r="B137" s="33">
        <v>1</v>
      </c>
      <c r="C137" s="5" t="s">
        <v>74</v>
      </c>
      <c r="D137" s="35"/>
      <c r="E137" s="10" t="s">
        <v>59</v>
      </c>
      <c r="F137" s="4"/>
      <c r="G137" s="9">
        <v>18</v>
      </c>
      <c r="H137" s="33">
        <v>1</v>
      </c>
      <c r="I137" s="5" t="s">
        <v>129</v>
      </c>
      <c r="J137" s="5"/>
      <c r="K137" s="10" t="s">
        <v>76</v>
      </c>
    </row>
    <row r="138" spans="1:16" ht="15" customHeight="1">
      <c r="A138" s="9">
        <v>19</v>
      </c>
      <c r="B138" s="33">
        <v>1</v>
      </c>
      <c r="C138" s="5" t="s">
        <v>77</v>
      </c>
      <c r="D138" s="35"/>
      <c r="E138" s="10" t="s">
        <v>140</v>
      </c>
      <c r="F138" s="4"/>
      <c r="G138" s="9">
        <v>19</v>
      </c>
      <c r="H138" s="33">
        <v>1</v>
      </c>
      <c r="I138" s="5" t="s">
        <v>132</v>
      </c>
      <c r="J138" s="5"/>
      <c r="K138" s="10" t="s">
        <v>127</v>
      </c>
    </row>
    <row r="139" spans="1:16" ht="15" customHeight="1">
      <c r="A139" s="9">
        <v>20</v>
      </c>
      <c r="B139" s="33">
        <v>1</v>
      </c>
      <c r="C139" s="5" t="s">
        <v>78</v>
      </c>
      <c r="D139" s="35"/>
      <c r="E139" s="10" t="s">
        <v>140</v>
      </c>
      <c r="F139" s="4"/>
      <c r="G139" s="9">
        <v>20</v>
      </c>
      <c r="H139" s="33">
        <v>1</v>
      </c>
      <c r="I139" s="5" t="s">
        <v>133</v>
      </c>
      <c r="J139" s="5"/>
      <c r="K139" s="10" t="s">
        <v>88</v>
      </c>
    </row>
    <row r="140" spans="1:16" ht="15" customHeight="1">
      <c r="A140" s="9">
        <v>21</v>
      </c>
      <c r="B140" s="33">
        <v>1</v>
      </c>
      <c r="C140" s="5" t="s">
        <v>79</v>
      </c>
      <c r="D140" s="35"/>
      <c r="E140" s="10" t="s">
        <v>65</v>
      </c>
      <c r="F140" s="4"/>
      <c r="G140" s="9">
        <v>21</v>
      </c>
      <c r="H140" s="33">
        <v>1</v>
      </c>
      <c r="I140" s="5" t="s">
        <v>134</v>
      </c>
      <c r="J140" s="5"/>
      <c r="K140" s="10" t="s">
        <v>88</v>
      </c>
    </row>
    <row r="141" spans="1:16" ht="15" customHeight="1">
      <c r="A141" s="9">
        <v>22</v>
      </c>
      <c r="B141" s="33">
        <v>1</v>
      </c>
      <c r="C141" s="5" t="s">
        <v>80</v>
      </c>
      <c r="D141" s="35"/>
      <c r="E141" s="10" t="s">
        <v>60</v>
      </c>
      <c r="F141" s="4"/>
      <c r="G141" s="9">
        <v>22</v>
      </c>
      <c r="H141" s="33">
        <v>1</v>
      </c>
      <c r="I141" s="5" t="s">
        <v>135</v>
      </c>
      <c r="J141" s="5"/>
      <c r="K141" s="10" t="s">
        <v>120</v>
      </c>
    </row>
    <row r="142" spans="1:16" ht="15" customHeight="1">
      <c r="A142" s="9">
        <v>23</v>
      </c>
      <c r="B142" s="33">
        <v>1</v>
      </c>
      <c r="C142" s="5" t="s">
        <v>81</v>
      </c>
      <c r="D142" s="35"/>
      <c r="E142" s="10" t="s">
        <v>140</v>
      </c>
      <c r="F142" s="4"/>
      <c r="G142" s="9">
        <v>23</v>
      </c>
      <c r="H142" s="33">
        <v>1</v>
      </c>
      <c r="I142" s="5" t="s">
        <v>136</v>
      </c>
      <c r="J142" s="5"/>
      <c r="K142" s="10" t="s">
        <v>120</v>
      </c>
    </row>
    <row r="143" spans="1:16" ht="15" customHeight="1">
      <c r="A143" s="9">
        <v>24</v>
      </c>
      <c r="B143" s="33">
        <v>1</v>
      </c>
      <c r="C143" s="5" t="s">
        <v>82</v>
      </c>
      <c r="D143" s="35"/>
      <c r="E143" s="10" t="s">
        <v>60</v>
      </c>
      <c r="F143" s="4"/>
      <c r="G143" s="9">
        <v>24</v>
      </c>
      <c r="H143" s="33">
        <v>1</v>
      </c>
      <c r="I143" s="5" t="s">
        <v>137</v>
      </c>
      <c r="J143" s="5"/>
      <c r="K143" s="10" t="s">
        <v>88</v>
      </c>
    </row>
    <row r="144" spans="1:16" ht="15" customHeight="1">
      <c r="A144" s="9">
        <v>25</v>
      </c>
      <c r="B144" s="33">
        <v>1</v>
      </c>
      <c r="C144" s="58" t="s">
        <v>298</v>
      </c>
      <c r="E144" s="74" t="s">
        <v>60</v>
      </c>
      <c r="F144" s="4"/>
      <c r="G144" s="9">
        <v>25</v>
      </c>
      <c r="H144" s="33">
        <v>1</v>
      </c>
      <c r="I144" s="5" t="s">
        <v>138</v>
      </c>
      <c r="J144" s="5"/>
      <c r="K144" s="10" t="s">
        <v>127</v>
      </c>
    </row>
    <row r="145" spans="1:11" ht="15" customHeight="1">
      <c r="A145" s="9">
        <v>26</v>
      </c>
      <c r="B145" s="33">
        <v>1</v>
      </c>
      <c r="C145" s="5" t="s">
        <v>83</v>
      </c>
      <c r="D145" s="35"/>
      <c r="E145" s="10" t="s">
        <v>120</v>
      </c>
      <c r="F145" s="4"/>
      <c r="G145" s="9">
        <v>26</v>
      </c>
      <c r="H145" s="33">
        <v>1</v>
      </c>
      <c r="I145" s="5" t="s">
        <v>139</v>
      </c>
      <c r="J145" s="5"/>
      <c r="K145" s="10" t="s">
        <v>140</v>
      </c>
    </row>
    <row r="146" spans="1:11" ht="15" customHeight="1">
      <c r="A146" s="9">
        <v>27</v>
      </c>
      <c r="B146" s="33">
        <v>1</v>
      </c>
      <c r="C146" s="5" t="s">
        <v>84</v>
      </c>
      <c r="D146" s="35"/>
      <c r="E146" s="10" t="s">
        <v>65</v>
      </c>
      <c r="F146" s="4"/>
      <c r="G146" s="9">
        <v>27</v>
      </c>
      <c r="H146" s="33">
        <v>1</v>
      </c>
      <c r="I146" s="5" t="s">
        <v>144</v>
      </c>
      <c r="J146" s="5"/>
      <c r="K146" s="10" t="s">
        <v>127</v>
      </c>
    </row>
    <row r="147" spans="1:11" ht="15" customHeight="1">
      <c r="A147" s="9">
        <v>28</v>
      </c>
      <c r="B147" s="33">
        <v>1</v>
      </c>
      <c r="C147" s="5" t="s">
        <v>89</v>
      </c>
      <c r="D147" s="35"/>
      <c r="E147" s="10" t="s">
        <v>59</v>
      </c>
      <c r="F147" s="4"/>
      <c r="G147" s="9">
        <v>28</v>
      </c>
      <c r="H147" s="33">
        <v>1</v>
      </c>
      <c r="I147" s="5" t="s">
        <v>148</v>
      </c>
      <c r="J147" s="5"/>
      <c r="K147" s="10" t="s">
        <v>88</v>
      </c>
    </row>
    <row r="148" spans="1:11" ht="15" customHeight="1">
      <c r="A148" s="9">
        <v>29</v>
      </c>
      <c r="B148" s="33">
        <v>1</v>
      </c>
      <c r="C148" s="5" t="s">
        <v>90</v>
      </c>
      <c r="D148" s="35"/>
      <c r="E148" s="10" t="s">
        <v>59</v>
      </c>
      <c r="F148" s="4"/>
      <c r="G148" s="9">
        <v>29</v>
      </c>
      <c r="H148" s="33">
        <v>1</v>
      </c>
      <c r="I148" s="58" t="s">
        <v>302</v>
      </c>
      <c r="K148" s="74" t="s">
        <v>88</v>
      </c>
    </row>
    <row r="149" spans="1:11" ht="15" customHeight="1">
      <c r="A149" s="9">
        <v>30</v>
      </c>
      <c r="B149" s="33">
        <v>1</v>
      </c>
      <c r="C149" s="5" t="s">
        <v>91</v>
      </c>
      <c r="D149" s="35"/>
      <c r="E149" s="10" t="s">
        <v>65</v>
      </c>
      <c r="F149" s="4"/>
      <c r="G149" s="9">
        <v>30</v>
      </c>
      <c r="H149" s="33">
        <v>1</v>
      </c>
      <c r="I149" s="5" t="s">
        <v>155</v>
      </c>
      <c r="J149" s="5"/>
      <c r="K149" s="10" t="s">
        <v>127</v>
      </c>
    </row>
    <row r="150" spans="1:11" ht="15" customHeight="1">
      <c r="A150" s="9">
        <v>31</v>
      </c>
      <c r="B150" s="33">
        <v>1</v>
      </c>
      <c r="C150" s="5" t="s">
        <v>92</v>
      </c>
      <c r="D150" s="35"/>
      <c r="E150" s="10" t="s">
        <v>60</v>
      </c>
      <c r="F150" s="4"/>
      <c r="G150" s="9">
        <v>31</v>
      </c>
      <c r="H150" s="33">
        <v>1</v>
      </c>
      <c r="I150" s="5" t="s">
        <v>156</v>
      </c>
      <c r="J150" s="5"/>
      <c r="K150" s="10" t="s">
        <v>127</v>
      </c>
    </row>
    <row r="151" spans="1:11" ht="15" customHeight="1">
      <c r="A151" s="9">
        <v>32</v>
      </c>
      <c r="B151" s="33">
        <v>1</v>
      </c>
      <c r="C151" s="5" t="s">
        <v>93</v>
      </c>
      <c r="D151" s="35"/>
      <c r="E151" s="10" t="s">
        <v>65</v>
      </c>
      <c r="F151" s="4"/>
      <c r="G151" s="9">
        <v>32</v>
      </c>
      <c r="H151" s="33">
        <v>1</v>
      </c>
      <c r="I151" s="5" t="s">
        <v>157</v>
      </c>
      <c r="J151" s="5"/>
      <c r="K151" s="10" t="s">
        <v>88</v>
      </c>
    </row>
    <row r="152" spans="1:11" ht="15" customHeight="1">
      <c r="A152" s="9">
        <v>33</v>
      </c>
      <c r="B152" s="33">
        <v>1</v>
      </c>
      <c r="C152" s="5" t="s">
        <v>94</v>
      </c>
      <c r="D152" s="35"/>
      <c r="E152" s="10" t="s">
        <v>60</v>
      </c>
      <c r="F152" s="4"/>
      <c r="G152" s="9">
        <v>33</v>
      </c>
      <c r="H152" s="33">
        <v>1</v>
      </c>
      <c r="I152" s="5" t="s">
        <v>158</v>
      </c>
      <c r="J152" s="5"/>
      <c r="K152" s="10" t="s">
        <v>127</v>
      </c>
    </row>
    <row r="153" spans="1:11" ht="15" customHeight="1">
      <c r="A153" s="9">
        <v>34</v>
      </c>
      <c r="B153" s="33">
        <v>1</v>
      </c>
      <c r="C153" s="5" t="s">
        <v>95</v>
      </c>
      <c r="D153" s="35"/>
      <c r="E153" s="10" t="s">
        <v>120</v>
      </c>
      <c r="F153" s="4"/>
      <c r="G153" s="9">
        <v>34</v>
      </c>
      <c r="H153" s="33">
        <v>1</v>
      </c>
      <c r="I153" s="5" t="s">
        <v>159</v>
      </c>
      <c r="J153" s="5"/>
      <c r="K153" s="10" t="s">
        <v>127</v>
      </c>
    </row>
    <row r="154" spans="1:11" ht="15" customHeight="1">
      <c r="A154" s="9">
        <v>35</v>
      </c>
      <c r="B154" s="33">
        <v>1</v>
      </c>
      <c r="C154" s="5" t="s">
        <v>96</v>
      </c>
      <c r="D154" s="35"/>
      <c r="E154" s="10" t="s">
        <v>65</v>
      </c>
      <c r="F154" s="4"/>
      <c r="G154" s="9">
        <v>35</v>
      </c>
      <c r="H154" s="33">
        <v>1</v>
      </c>
      <c r="I154" s="5" t="s">
        <v>162</v>
      </c>
      <c r="J154" s="5"/>
      <c r="K154" s="10" t="s">
        <v>127</v>
      </c>
    </row>
    <row r="155" spans="1:11" ht="15" customHeight="1">
      <c r="A155" s="9">
        <v>36</v>
      </c>
      <c r="B155" s="33">
        <v>1</v>
      </c>
      <c r="C155" s="5" t="s">
        <v>97</v>
      </c>
      <c r="D155" s="35"/>
      <c r="E155" s="10" t="s">
        <v>59</v>
      </c>
      <c r="G155" s="9">
        <v>36</v>
      </c>
      <c r="H155" s="33">
        <v>1</v>
      </c>
      <c r="I155" s="5" t="s">
        <v>163</v>
      </c>
      <c r="J155" s="5"/>
      <c r="K155" s="10" t="s">
        <v>76</v>
      </c>
    </row>
    <row r="156" spans="1:11" ht="15" customHeight="1">
      <c r="A156" s="9">
        <v>37</v>
      </c>
      <c r="B156" s="33">
        <v>1</v>
      </c>
      <c r="C156" s="5" t="s">
        <v>98</v>
      </c>
      <c r="D156" s="35"/>
      <c r="E156" s="10" t="s">
        <v>140</v>
      </c>
      <c r="G156" s="9">
        <v>37</v>
      </c>
      <c r="H156" s="33">
        <v>1</v>
      </c>
      <c r="I156" s="5" t="s">
        <v>174</v>
      </c>
      <c r="J156" s="5"/>
      <c r="K156" s="10" t="s">
        <v>120</v>
      </c>
    </row>
    <row r="157" spans="1:11" ht="15" customHeight="1">
      <c r="A157" s="9">
        <v>38</v>
      </c>
      <c r="B157" s="33">
        <v>1</v>
      </c>
      <c r="C157" s="5" t="s">
        <v>99</v>
      </c>
      <c r="D157" s="35"/>
      <c r="E157" s="10" t="s">
        <v>65</v>
      </c>
      <c r="G157" s="9">
        <v>38</v>
      </c>
      <c r="H157" s="33">
        <v>1</v>
      </c>
      <c r="I157" s="5" t="s">
        <v>176</v>
      </c>
      <c r="J157" s="5"/>
      <c r="K157" s="10" t="s">
        <v>127</v>
      </c>
    </row>
    <row r="158" spans="1:11" ht="15" customHeight="1">
      <c r="A158" s="9">
        <v>39</v>
      </c>
      <c r="B158" s="33">
        <v>1</v>
      </c>
      <c r="C158" s="5" t="s">
        <v>100</v>
      </c>
      <c r="D158" s="35"/>
      <c r="E158" s="10" t="s">
        <v>60</v>
      </c>
      <c r="G158" s="9">
        <v>39</v>
      </c>
      <c r="H158" s="33">
        <v>1</v>
      </c>
      <c r="I158" s="5" t="s">
        <v>206</v>
      </c>
      <c r="J158" s="5"/>
      <c r="K158" s="10" t="s">
        <v>76</v>
      </c>
    </row>
    <row r="159" spans="1:11">
      <c r="A159" s="9">
        <v>40</v>
      </c>
      <c r="B159" s="33">
        <v>1</v>
      </c>
      <c r="C159" s="5" t="s">
        <v>103</v>
      </c>
      <c r="D159" s="35"/>
      <c r="E159" s="10" t="s">
        <v>65</v>
      </c>
      <c r="G159" s="9">
        <v>40</v>
      </c>
      <c r="H159" s="33">
        <v>1</v>
      </c>
      <c r="I159" s="5" t="s">
        <v>207</v>
      </c>
      <c r="J159" s="5"/>
      <c r="K159" s="10" t="s">
        <v>127</v>
      </c>
    </row>
    <row r="160" spans="1:11">
      <c r="A160" s="9">
        <v>41</v>
      </c>
      <c r="B160" s="33">
        <v>1</v>
      </c>
      <c r="C160" s="5" t="s">
        <v>104</v>
      </c>
      <c r="D160" s="35"/>
      <c r="E160" s="10" t="s">
        <v>59</v>
      </c>
      <c r="G160" s="9">
        <v>41</v>
      </c>
      <c r="H160" s="33">
        <v>1</v>
      </c>
      <c r="I160" s="5" t="s">
        <v>210</v>
      </c>
      <c r="J160" s="5"/>
      <c r="K160" s="10" t="s">
        <v>127</v>
      </c>
    </row>
    <row r="161" spans="1:11">
      <c r="A161" s="9">
        <v>42</v>
      </c>
      <c r="B161" s="33">
        <v>1</v>
      </c>
      <c r="C161" s="5" t="s">
        <v>105</v>
      </c>
      <c r="D161" s="35"/>
      <c r="E161" s="10" t="s">
        <v>65</v>
      </c>
      <c r="G161" s="9">
        <v>42</v>
      </c>
      <c r="H161" s="33"/>
      <c r="I161" s="5"/>
      <c r="J161" s="35"/>
      <c r="K161" s="10"/>
    </row>
    <row r="162" spans="1:11">
      <c r="A162" s="9">
        <v>43</v>
      </c>
      <c r="B162" s="33">
        <v>1</v>
      </c>
      <c r="C162" s="5" t="s">
        <v>107</v>
      </c>
      <c r="D162" s="35"/>
      <c r="E162" s="10" t="s">
        <v>65</v>
      </c>
      <c r="G162" s="9">
        <v>43</v>
      </c>
      <c r="H162" s="33"/>
      <c r="I162" s="5"/>
      <c r="J162" s="35"/>
      <c r="K162" s="10"/>
    </row>
    <row r="163" spans="1:11">
      <c r="A163" s="9">
        <v>44</v>
      </c>
      <c r="B163" s="33">
        <v>1</v>
      </c>
      <c r="C163" s="5" t="s">
        <v>109</v>
      </c>
      <c r="D163" s="35"/>
      <c r="E163" s="10" t="s">
        <v>60</v>
      </c>
      <c r="G163" s="9">
        <v>44</v>
      </c>
      <c r="H163" s="33"/>
      <c r="I163" s="5"/>
      <c r="J163" s="35"/>
      <c r="K163" s="10"/>
    </row>
    <row r="164" spans="1:11">
      <c r="A164" s="9">
        <v>45</v>
      </c>
      <c r="B164" s="33">
        <v>1</v>
      </c>
      <c r="C164" s="5" t="s">
        <v>110</v>
      </c>
      <c r="D164" s="35"/>
      <c r="E164" s="10" t="s">
        <v>60</v>
      </c>
      <c r="G164" s="9">
        <v>45</v>
      </c>
      <c r="H164" s="33"/>
      <c r="I164" s="5"/>
      <c r="J164" s="35"/>
      <c r="K164" s="10"/>
    </row>
    <row r="165" spans="1:11">
      <c r="A165" s="9">
        <v>46</v>
      </c>
      <c r="B165" s="33">
        <v>1</v>
      </c>
      <c r="C165" s="5" t="s">
        <v>111</v>
      </c>
      <c r="D165" s="35"/>
      <c r="E165" s="10" t="s">
        <v>140</v>
      </c>
      <c r="G165" s="9">
        <v>46</v>
      </c>
      <c r="H165" s="33"/>
      <c r="I165" s="5"/>
      <c r="J165" s="35"/>
      <c r="K165" s="10"/>
    </row>
    <row r="166" spans="1:11">
      <c r="A166" s="9">
        <v>47</v>
      </c>
      <c r="B166" s="33">
        <v>1</v>
      </c>
      <c r="C166" s="5" t="s">
        <v>112</v>
      </c>
      <c r="D166" s="35"/>
      <c r="E166" s="10" t="s">
        <v>60</v>
      </c>
      <c r="G166" s="9">
        <v>47</v>
      </c>
      <c r="H166" s="33"/>
      <c r="I166" s="5"/>
      <c r="J166" s="35"/>
      <c r="K166" s="10"/>
    </row>
    <row r="167" spans="1:11">
      <c r="A167" s="9">
        <v>48</v>
      </c>
      <c r="B167" s="33">
        <v>1</v>
      </c>
      <c r="C167" s="5" t="s">
        <v>113</v>
      </c>
      <c r="D167" s="35"/>
      <c r="E167" s="10" t="s">
        <v>140</v>
      </c>
      <c r="G167" s="9">
        <v>48</v>
      </c>
      <c r="H167" s="33"/>
      <c r="I167" s="5"/>
      <c r="J167" s="35"/>
      <c r="K167" s="10"/>
    </row>
    <row r="168" spans="1:11">
      <c r="A168" s="9">
        <v>49</v>
      </c>
      <c r="B168" s="33">
        <v>1</v>
      </c>
      <c r="C168" s="5" t="s">
        <v>114</v>
      </c>
      <c r="D168" s="35"/>
      <c r="E168" s="10" t="s">
        <v>120</v>
      </c>
      <c r="G168" s="9">
        <v>49</v>
      </c>
      <c r="H168" s="33"/>
      <c r="I168" s="5"/>
      <c r="J168" s="35"/>
      <c r="K168" s="10"/>
    </row>
    <row r="169" spans="1:11">
      <c r="A169" s="9">
        <v>50</v>
      </c>
      <c r="B169" s="33">
        <v>1</v>
      </c>
      <c r="C169" s="5" t="s">
        <v>115</v>
      </c>
      <c r="D169" s="35"/>
      <c r="E169" s="10" t="s">
        <v>140</v>
      </c>
      <c r="G169" s="9">
        <v>50</v>
      </c>
      <c r="H169" s="33"/>
      <c r="I169" s="5"/>
      <c r="J169" s="35"/>
      <c r="K169" s="10"/>
    </row>
    <row r="170" spans="1:11">
      <c r="A170" s="9">
        <v>51</v>
      </c>
      <c r="B170" s="33">
        <v>1</v>
      </c>
      <c r="C170" s="5" t="s">
        <v>116</v>
      </c>
      <c r="D170" s="35"/>
      <c r="E170" s="10" t="s">
        <v>140</v>
      </c>
    </row>
    <row r="171" spans="1:11">
      <c r="A171" s="9">
        <v>52</v>
      </c>
      <c r="B171" s="33">
        <v>1</v>
      </c>
      <c r="C171" s="5" t="s">
        <v>117</v>
      </c>
      <c r="D171" s="35"/>
      <c r="E171" s="10" t="s">
        <v>59</v>
      </c>
    </row>
    <row r="172" spans="1:11">
      <c r="A172" s="9">
        <v>53</v>
      </c>
      <c r="B172" s="33">
        <v>1</v>
      </c>
      <c r="C172" s="5" t="s">
        <v>121</v>
      </c>
      <c r="D172" s="35"/>
      <c r="E172" s="10" t="s">
        <v>140</v>
      </c>
    </row>
    <row r="173" spans="1:11">
      <c r="A173" s="9">
        <v>54</v>
      </c>
      <c r="B173" s="33">
        <v>1</v>
      </c>
      <c r="C173" s="5" t="s">
        <v>122</v>
      </c>
      <c r="D173" s="35"/>
      <c r="E173" s="10" t="s">
        <v>59</v>
      </c>
    </row>
    <row r="174" spans="1:11">
      <c r="A174" s="9">
        <v>55</v>
      </c>
      <c r="B174" s="33">
        <v>1</v>
      </c>
      <c r="C174" s="5" t="s">
        <v>130</v>
      </c>
      <c r="D174" s="35"/>
      <c r="E174" s="10" t="s">
        <v>140</v>
      </c>
    </row>
    <row r="175" spans="1:11">
      <c r="A175" s="9">
        <v>56</v>
      </c>
      <c r="B175" s="33">
        <v>1</v>
      </c>
      <c r="C175" s="5" t="s">
        <v>131</v>
      </c>
      <c r="D175" s="35"/>
      <c r="E175" s="10" t="s">
        <v>120</v>
      </c>
    </row>
    <row r="176" spans="1:11">
      <c r="A176" s="9">
        <v>57</v>
      </c>
      <c r="B176" s="33">
        <v>1</v>
      </c>
      <c r="C176" s="5" t="s">
        <v>141</v>
      </c>
      <c r="D176" s="35"/>
      <c r="E176" s="10" t="s">
        <v>65</v>
      </c>
    </row>
    <row r="177" spans="1:5">
      <c r="A177" s="9">
        <v>58</v>
      </c>
      <c r="B177" s="33">
        <v>1</v>
      </c>
      <c r="C177" s="5" t="s">
        <v>142</v>
      </c>
      <c r="D177" s="35"/>
      <c r="E177" s="10" t="s">
        <v>65</v>
      </c>
    </row>
    <row r="178" spans="1:5">
      <c r="A178" s="9">
        <v>59</v>
      </c>
      <c r="B178" s="33">
        <v>1</v>
      </c>
      <c r="C178" s="5" t="s">
        <v>143</v>
      </c>
      <c r="D178" s="35"/>
      <c r="E178" s="10" t="s">
        <v>140</v>
      </c>
    </row>
    <row r="179" spans="1:5">
      <c r="A179" s="9">
        <v>60</v>
      </c>
      <c r="B179" s="33">
        <v>1</v>
      </c>
      <c r="C179" s="5" t="s">
        <v>145</v>
      </c>
      <c r="D179" s="35"/>
      <c r="E179" s="10" t="s">
        <v>65</v>
      </c>
    </row>
    <row r="180" spans="1:5">
      <c r="A180" s="9">
        <v>61</v>
      </c>
      <c r="B180" s="33">
        <v>1</v>
      </c>
      <c r="C180" s="5" t="s">
        <v>146</v>
      </c>
      <c r="D180" s="35"/>
      <c r="E180" s="10" t="s">
        <v>65</v>
      </c>
    </row>
    <row r="181" spans="1:5">
      <c r="A181" s="9">
        <v>62</v>
      </c>
      <c r="B181" s="33">
        <v>1</v>
      </c>
      <c r="C181" s="5" t="s">
        <v>147</v>
      </c>
      <c r="D181" s="35"/>
      <c r="E181" s="10" t="s">
        <v>60</v>
      </c>
    </row>
    <row r="182" spans="1:5">
      <c r="A182" s="9">
        <v>63</v>
      </c>
      <c r="B182" s="33">
        <v>1</v>
      </c>
      <c r="C182" s="5" t="s">
        <v>149</v>
      </c>
      <c r="D182" s="35"/>
      <c r="E182" s="10" t="s">
        <v>59</v>
      </c>
    </row>
    <row r="183" spans="1:5">
      <c r="A183" s="9">
        <v>64</v>
      </c>
      <c r="B183" s="33">
        <v>1</v>
      </c>
      <c r="C183" s="5" t="s">
        <v>150</v>
      </c>
      <c r="D183" s="35"/>
      <c r="E183" s="10" t="s">
        <v>59</v>
      </c>
    </row>
    <row r="184" spans="1:5">
      <c r="A184" s="9">
        <v>65</v>
      </c>
      <c r="B184" s="33">
        <v>1</v>
      </c>
      <c r="C184" s="5" t="s">
        <v>151</v>
      </c>
      <c r="D184" s="35"/>
      <c r="E184" s="10" t="s">
        <v>59</v>
      </c>
    </row>
    <row r="185" spans="1:5">
      <c r="A185" s="9">
        <v>66</v>
      </c>
      <c r="B185" s="33">
        <v>1</v>
      </c>
      <c r="C185" s="5" t="s">
        <v>152</v>
      </c>
      <c r="D185" s="35"/>
      <c r="E185" s="10" t="s">
        <v>59</v>
      </c>
    </row>
    <row r="186" spans="1:5">
      <c r="A186" s="9">
        <v>67</v>
      </c>
      <c r="B186" s="33">
        <v>1</v>
      </c>
      <c r="C186" s="5" t="s">
        <v>153</v>
      </c>
      <c r="D186" s="35"/>
      <c r="E186" s="10" t="s">
        <v>140</v>
      </c>
    </row>
    <row r="187" spans="1:5">
      <c r="A187" s="9">
        <v>68</v>
      </c>
      <c r="B187" s="33">
        <v>1</v>
      </c>
      <c r="C187" s="5" t="s">
        <v>154</v>
      </c>
      <c r="D187" s="35"/>
      <c r="E187" s="10" t="s">
        <v>140</v>
      </c>
    </row>
    <row r="188" spans="1:5">
      <c r="A188" s="9">
        <v>69</v>
      </c>
      <c r="B188" s="33">
        <v>1</v>
      </c>
      <c r="C188" s="5" t="s">
        <v>160</v>
      </c>
      <c r="D188" s="35"/>
      <c r="E188" s="10" t="s">
        <v>140</v>
      </c>
    </row>
    <row r="189" spans="1:5">
      <c r="A189" s="9">
        <v>70</v>
      </c>
      <c r="B189" s="33">
        <v>1</v>
      </c>
      <c r="C189" s="5" t="s">
        <v>164</v>
      </c>
      <c r="D189" s="35"/>
      <c r="E189" s="10" t="s">
        <v>140</v>
      </c>
    </row>
    <row r="190" spans="1:5">
      <c r="A190" s="9">
        <v>71</v>
      </c>
      <c r="B190" s="33">
        <v>1</v>
      </c>
      <c r="C190" s="5" t="s">
        <v>165</v>
      </c>
      <c r="D190" s="35"/>
      <c r="E190" s="10" t="s">
        <v>65</v>
      </c>
    </row>
    <row r="191" spans="1:5">
      <c r="A191" s="9">
        <v>72</v>
      </c>
      <c r="B191" s="33">
        <v>1</v>
      </c>
      <c r="C191" s="5" t="s">
        <v>166</v>
      </c>
      <c r="D191" s="35"/>
      <c r="E191" s="10" t="s">
        <v>65</v>
      </c>
    </row>
    <row r="192" spans="1:5">
      <c r="A192" s="9">
        <v>73</v>
      </c>
      <c r="B192" s="33">
        <v>1</v>
      </c>
      <c r="C192" s="5" t="s">
        <v>167</v>
      </c>
      <c r="D192" s="35"/>
      <c r="E192" s="10" t="s">
        <v>59</v>
      </c>
    </row>
    <row r="193" spans="1:5">
      <c r="A193" s="9">
        <v>74</v>
      </c>
      <c r="B193" s="33">
        <v>1</v>
      </c>
      <c r="C193" s="5" t="s">
        <v>285</v>
      </c>
      <c r="D193" s="35"/>
      <c r="E193" s="10" t="s">
        <v>59</v>
      </c>
    </row>
    <row r="194" spans="1:5">
      <c r="A194" s="9">
        <v>75</v>
      </c>
      <c r="B194" s="33">
        <v>1</v>
      </c>
      <c r="C194" s="5" t="s">
        <v>177</v>
      </c>
      <c r="D194" s="35"/>
      <c r="E194" s="10" t="s">
        <v>65</v>
      </c>
    </row>
    <row r="195" spans="1:5">
      <c r="A195" s="9">
        <v>76</v>
      </c>
      <c r="B195" s="33">
        <v>1</v>
      </c>
      <c r="C195" s="5" t="s">
        <v>178</v>
      </c>
      <c r="D195" s="35"/>
      <c r="E195" s="10" t="s">
        <v>65</v>
      </c>
    </row>
    <row r="196" spans="1:5" ht="15" thickBot="1">
      <c r="A196" s="11">
        <v>77</v>
      </c>
      <c r="B196" s="34">
        <v>1</v>
      </c>
      <c r="C196" s="12" t="s">
        <v>299</v>
      </c>
      <c r="D196" s="12"/>
      <c r="E196" s="13" t="s">
        <v>140</v>
      </c>
    </row>
  </sheetData>
  <sortState xmlns:xlrd2="http://schemas.microsoft.com/office/spreadsheetml/2017/richdata2" ref="N6:N14">
    <sortCondition ref="N6:N14"/>
  </sortState>
  <mergeCells count="18">
    <mergeCell ref="A1:K1"/>
    <mergeCell ref="A133:E133"/>
    <mergeCell ref="G133:K133"/>
    <mergeCell ref="A4:E4"/>
    <mergeCell ref="G4:K4"/>
    <mergeCell ref="A23:E23"/>
    <mergeCell ref="G23:K23"/>
    <mergeCell ref="A49:E49"/>
    <mergeCell ref="G49:K49"/>
    <mergeCell ref="O4:P4"/>
    <mergeCell ref="O115:P115"/>
    <mergeCell ref="A115:E115"/>
    <mergeCell ref="G115:K115"/>
    <mergeCell ref="A69:E69"/>
    <mergeCell ref="G69:K69"/>
    <mergeCell ref="A114:E114"/>
    <mergeCell ref="G114:K114"/>
    <mergeCell ref="O49:P49"/>
  </mergeCells>
  <phoneticPr fontId="7" type="noConversion"/>
  <pageMargins left="3.937007874015748E-2" right="3.937007874015748E-2" top="0.15748031496062992" bottom="0.15748031496062992" header="0.11811023622047245" footer="0.19685039370078741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ColWidth="10.81640625" defaultRowHeight="15.5"/>
  <cols>
    <col min="1" max="1" width="11.453125" style="23" customWidth="1"/>
    <col min="2" max="2" width="10.1796875" style="23" customWidth="1"/>
    <col min="3" max="3" width="14" style="21" customWidth="1"/>
    <col min="4" max="4" width="10.81640625" style="21" hidden="1" customWidth="1"/>
    <col min="5" max="5" width="18.36328125" style="21" hidden="1" customWidth="1"/>
    <col min="6" max="6" width="23.1796875" style="21" bestFit="1" customWidth="1"/>
    <col min="7" max="7" width="18.36328125" style="21" customWidth="1"/>
    <col min="8" max="8" width="21.81640625" style="26" bestFit="1" customWidth="1"/>
    <col min="9" max="9" width="10.36328125" style="21" hidden="1" customWidth="1"/>
    <col min="10" max="10" width="9.453125" style="26" hidden="1" customWidth="1"/>
    <col min="11" max="11" width="29.36328125" style="21" bestFit="1" customWidth="1"/>
    <col min="12" max="12" width="10.81640625" style="21"/>
    <col min="13" max="13" width="23" style="21" customWidth="1"/>
    <col min="14" max="14" width="13.81640625" style="21" customWidth="1"/>
    <col min="15" max="15" width="11.81640625" style="21" bestFit="1" customWidth="1"/>
    <col min="16" max="16384" width="10.81640625" style="21"/>
  </cols>
  <sheetData>
    <row r="1" spans="1:15" ht="18.5">
      <c r="A1" s="100" t="s">
        <v>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N1" s="57" t="s">
        <v>55</v>
      </c>
    </row>
    <row r="2" spans="1:15">
      <c r="A2" s="97"/>
      <c r="B2" s="98"/>
      <c r="C2" s="98"/>
      <c r="D2" s="98"/>
      <c r="E2" s="99"/>
      <c r="F2" s="23"/>
      <c r="G2" s="23"/>
      <c r="H2" s="27"/>
      <c r="I2" s="23"/>
      <c r="J2" s="27"/>
    </row>
    <row r="3" spans="1:15" s="24" customFormat="1" ht="35" customHeight="1">
      <c r="A3" s="50" t="s">
        <v>44</v>
      </c>
      <c r="B3" s="50" t="s">
        <v>16</v>
      </c>
      <c r="C3" s="30" t="s">
        <v>17</v>
      </c>
      <c r="D3" s="30" t="s">
        <v>19</v>
      </c>
      <c r="E3" s="30" t="s">
        <v>20</v>
      </c>
      <c r="F3" s="30" t="s">
        <v>52</v>
      </c>
      <c r="G3" s="30" t="s">
        <v>45</v>
      </c>
      <c r="H3" s="31" t="s">
        <v>6</v>
      </c>
      <c r="I3" s="29" t="s">
        <v>18</v>
      </c>
      <c r="J3" s="31" t="s">
        <v>37</v>
      </c>
      <c r="K3" s="32" t="s">
        <v>43</v>
      </c>
      <c r="M3" s="25" t="s">
        <v>17</v>
      </c>
      <c r="N3" s="25" t="s">
        <v>21</v>
      </c>
      <c r="O3" s="25" t="s">
        <v>30</v>
      </c>
    </row>
    <row r="4" spans="1:15">
      <c r="A4" s="51"/>
      <c r="B4" s="51"/>
      <c r="C4" s="52"/>
      <c r="D4" s="52"/>
      <c r="E4" s="52"/>
      <c r="F4" s="52"/>
      <c r="G4" s="53"/>
      <c r="H4" s="52"/>
      <c r="I4" s="53"/>
      <c r="J4" s="53"/>
      <c r="K4" s="52"/>
      <c r="M4" s="22" t="s">
        <v>38</v>
      </c>
      <c r="N4" s="22" t="s">
        <v>28</v>
      </c>
      <c r="O4" s="22" t="s">
        <v>40</v>
      </c>
    </row>
    <row r="5" spans="1:15">
      <c r="A5" s="51"/>
      <c r="B5" s="51"/>
      <c r="C5" s="52"/>
      <c r="D5" s="52"/>
      <c r="E5" s="52"/>
      <c r="F5" s="52"/>
      <c r="G5" s="53"/>
      <c r="H5" s="52"/>
      <c r="I5" s="53"/>
      <c r="J5" s="53"/>
      <c r="K5" s="52"/>
      <c r="M5" s="22" t="s">
        <v>39</v>
      </c>
      <c r="N5" s="22" t="s">
        <v>29</v>
      </c>
      <c r="O5" s="22" t="s">
        <v>41</v>
      </c>
    </row>
    <row r="6" spans="1:15">
      <c r="A6" s="51"/>
      <c r="B6" s="51"/>
      <c r="C6" s="52"/>
      <c r="D6" s="52"/>
      <c r="E6" s="52"/>
      <c r="F6" s="52"/>
      <c r="G6" s="53"/>
      <c r="H6" s="52"/>
      <c r="I6" s="53"/>
      <c r="J6" s="53"/>
      <c r="K6" s="52"/>
      <c r="M6" s="22" t="s">
        <v>27</v>
      </c>
      <c r="N6" s="22" t="s">
        <v>23</v>
      </c>
      <c r="O6" s="22" t="s">
        <v>41</v>
      </c>
    </row>
    <row r="7" spans="1:15">
      <c r="A7" s="51"/>
      <c r="B7" s="51"/>
      <c r="C7" s="52"/>
      <c r="D7" s="52"/>
      <c r="E7" s="52"/>
      <c r="F7" s="52"/>
      <c r="G7" s="53"/>
      <c r="H7" s="52"/>
      <c r="I7" s="53"/>
      <c r="J7" s="53"/>
      <c r="K7" s="52"/>
      <c r="M7" s="22" t="s">
        <v>26</v>
      </c>
      <c r="N7" s="22" t="s">
        <v>23</v>
      </c>
      <c r="O7" s="22" t="s">
        <v>42</v>
      </c>
    </row>
    <row r="8" spans="1:15">
      <c r="A8" s="51"/>
      <c r="B8" s="51"/>
      <c r="C8" s="52"/>
      <c r="D8" s="52"/>
      <c r="E8" s="52"/>
      <c r="F8" s="52"/>
      <c r="G8" s="53"/>
      <c r="H8" s="52"/>
      <c r="I8" s="53"/>
      <c r="J8" s="53"/>
      <c r="K8" s="52"/>
    </row>
    <row r="9" spans="1:15">
      <c r="A9" s="51"/>
      <c r="B9" s="51"/>
      <c r="C9" s="52"/>
      <c r="D9" s="52"/>
      <c r="E9" s="52"/>
      <c r="F9" s="52"/>
      <c r="G9" s="53"/>
      <c r="H9" s="52"/>
      <c r="I9" s="53"/>
      <c r="J9" s="53"/>
      <c r="K9" s="52"/>
    </row>
    <row r="10" spans="1:15">
      <c r="A10" s="51"/>
      <c r="B10" s="51"/>
      <c r="C10" s="52"/>
      <c r="D10" s="52"/>
      <c r="E10" s="52"/>
      <c r="F10" s="52"/>
      <c r="G10" s="53"/>
      <c r="H10" s="52"/>
      <c r="I10" s="53"/>
      <c r="J10" s="53"/>
      <c r="K10" s="52"/>
    </row>
    <row r="11" spans="1:15">
      <c r="A11" s="51"/>
      <c r="B11" s="51"/>
      <c r="C11" s="52"/>
      <c r="D11" s="52"/>
      <c r="E11" s="52"/>
      <c r="F11" s="52"/>
      <c r="G11" s="53"/>
      <c r="H11" s="52"/>
      <c r="I11" s="53"/>
      <c r="J11" s="53"/>
      <c r="K11" s="52"/>
    </row>
    <row r="12" spans="1:15">
      <c r="A12" s="51"/>
      <c r="B12" s="51"/>
      <c r="C12" s="52"/>
      <c r="D12" s="52"/>
      <c r="E12" s="52"/>
      <c r="F12" s="52"/>
      <c r="G12" s="53"/>
      <c r="H12" s="52"/>
      <c r="I12" s="53"/>
      <c r="J12" s="53"/>
      <c r="K12" s="52"/>
    </row>
    <row r="13" spans="1:15">
      <c r="A13" s="51"/>
      <c r="B13" s="51"/>
      <c r="C13" s="52"/>
      <c r="D13" s="52"/>
      <c r="E13" s="52"/>
      <c r="F13" s="52"/>
      <c r="G13" s="53"/>
      <c r="H13" s="52"/>
      <c r="I13" s="53"/>
      <c r="J13" s="53"/>
      <c r="K13" s="52"/>
    </row>
    <row r="14" spans="1:15">
      <c r="A14" s="51"/>
      <c r="B14" s="51"/>
      <c r="C14" s="52"/>
      <c r="D14" s="52"/>
      <c r="E14" s="52"/>
      <c r="F14" s="52"/>
      <c r="G14" s="53"/>
      <c r="H14" s="52"/>
      <c r="I14" s="53"/>
      <c r="J14" s="53"/>
      <c r="K14" s="52"/>
    </row>
    <row r="15" spans="1:15">
      <c r="A15" s="51"/>
      <c r="B15" s="51"/>
      <c r="C15" s="52"/>
      <c r="D15" s="52"/>
      <c r="E15" s="52"/>
      <c r="F15" s="52"/>
      <c r="G15" s="53"/>
      <c r="H15" s="52"/>
      <c r="I15" s="53"/>
      <c r="J15" s="53"/>
      <c r="K15" s="52"/>
    </row>
    <row r="16" spans="1:15">
      <c r="A16" s="51"/>
      <c r="B16" s="51"/>
      <c r="C16" s="52"/>
      <c r="D16" s="52"/>
      <c r="E16" s="52"/>
      <c r="F16" s="52"/>
      <c r="G16" s="53"/>
      <c r="H16" s="52"/>
      <c r="I16" s="53"/>
      <c r="J16" s="53"/>
      <c r="K16" s="52"/>
    </row>
    <row r="17" spans="1:11">
      <c r="A17" s="51"/>
      <c r="B17" s="51"/>
      <c r="C17" s="52"/>
      <c r="D17" s="52"/>
      <c r="E17" s="52"/>
      <c r="F17" s="52"/>
      <c r="G17" s="53"/>
      <c r="H17" s="52"/>
      <c r="I17" s="53"/>
      <c r="J17" s="53"/>
      <c r="K17" s="52"/>
    </row>
    <row r="18" spans="1:11">
      <c r="A18" s="51"/>
      <c r="B18" s="51"/>
      <c r="C18" s="52"/>
      <c r="D18" s="52"/>
      <c r="E18" s="52"/>
      <c r="F18" s="52"/>
      <c r="G18" s="53"/>
      <c r="H18" s="52"/>
      <c r="I18" s="53"/>
      <c r="J18" s="53"/>
      <c r="K18" s="52"/>
    </row>
    <row r="19" spans="1:11">
      <c r="A19" s="51"/>
      <c r="B19" s="51"/>
      <c r="C19" s="52"/>
      <c r="D19" s="52"/>
      <c r="E19" s="52"/>
      <c r="F19" s="52"/>
      <c r="G19" s="53"/>
      <c r="H19" s="52"/>
      <c r="I19" s="53"/>
      <c r="J19" s="53"/>
      <c r="K19" s="52"/>
    </row>
    <row r="20" spans="1:11">
      <c r="A20" s="51"/>
      <c r="B20" s="51"/>
      <c r="C20" s="52"/>
      <c r="D20" s="52"/>
      <c r="E20" s="52"/>
      <c r="F20" s="52"/>
      <c r="G20" s="53"/>
      <c r="H20" s="52"/>
      <c r="I20" s="53"/>
      <c r="J20" s="53"/>
      <c r="K20" s="52"/>
    </row>
    <row r="21" spans="1:11">
      <c r="A21" s="51"/>
      <c r="B21" s="51"/>
      <c r="C21" s="52"/>
      <c r="D21" s="52"/>
      <c r="E21" s="52"/>
      <c r="F21" s="52"/>
      <c r="G21" s="53"/>
      <c r="H21" s="52"/>
      <c r="I21" s="53"/>
      <c r="J21" s="53"/>
      <c r="K21" s="52"/>
    </row>
    <row r="22" spans="1:11">
      <c r="A22" s="51"/>
      <c r="B22" s="51"/>
      <c r="C22" s="52"/>
      <c r="D22" s="52"/>
      <c r="E22" s="52"/>
      <c r="F22" s="52"/>
      <c r="G22" s="53"/>
      <c r="H22" s="52"/>
      <c r="I22" s="53"/>
      <c r="J22" s="53"/>
      <c r="K22" s="52"/>
    </row>
    <row r="23" spans="1:11">
      <c r="A23" s="51"/>
      <c r="B23" s="51"/>
      <c r="C23" s="52"/>
      <c r="D23" s="52"/>
      <c r="E23" s="52"/>
      <c r="F23" s="52"/>
      <c r="G23" s="53"/>
      <c r="H23" s="52"/>
      <c r="I23" s="53"/>
      <c r="J23" s="53"/>
      <c r="K23" s="52"/>
    </row>
    <row r="24" spans="1:11">
      <c r="A24" s="51"/>
      <c r="B24" s="51"/>
      <c r="C24" s="52"/>
      <c r="D24" s="52"/>
      <c r="E24" s="52"/>
      <c r="F24" s="52"/>
      <c r="G24" s="53"/>
      <c r="H24" s="52"/>
      <c r="I24" s="53"/>
      <c r="J24" s="53"/>
      <c r="K24" s="52"/>
    </row>
    <row r="25" spans="1:11">
      <c r="A25" s="51"/>
      <c r="B25" s="51"/>
      <c r="C25" s="52"/>
      <c r="D25" s="52"/>
      <c r="E25" s="52"/>
      <c r="F25" s="52"/>
      <c r="G25" s="53"/>
      <c r="H25" s="52"/>
      <c r="I25" s="53"/>
      <c r="J25" s="53"/>
      <c r="K25" s="52"/>
    </row>
    <row r="26" spans="1:11">
      <c r="A26" s="51"/>
      <c r="B26" s="51"/>
      <c r="C26" s="52"/>
      <c r="D26" s="52"/>
      <c r="E26" s="52"/>
      <c r="F26" s="52"/>
      <c r="G26" s="53"/>
      <c r="H26" s="52"/>
      <c r="I26" s="53"/>
      <c r="J26" s="53"/>
      <c r="K26" s="52"/>
    </row>
    <row r="27" spans="1:11">
      <c r="A27" s="51"/>
      <c r="B27" s="51"/>
      <c r="C27" s="52"/>
      <c r="D27" s="52"/>
      <c r="E27" s="52"/>
      <c r="F27" s="52"/>
      <c r="G27" s="53"/>
      <c r="H27" s="52"/>
      <c r="I27" s="53"/>
      <c r="J27" s="53"/>
      <c r="K27" s="52"/>
    </row>
    <row r="28" spans="1:11">
      <c r="A28" s="51"/>
      <c r="B28" s="51"/>
      <c r="C28" s="52"/>
      <c r="D28" s="52"/>
      <c r="E28" s="52"/>
      <c r="F28" s="52"/>
      <c r="G28" s="53"/>
      <c r="H28" s="52"/>
      <c r="I28" s="53"/>
      <c r="J28" s="53"/>
      <c r="K28" s="52"/>
    </row>
    <row r="29" spans="1:11">
      <c r="A29" s="51"/>
      <c r="B29" s="51"/>
      <c r="C29" s="52"/>
      <c r="D29" s="52"/>
      <c r="E29" s="52"/>
      <c r="F29" s="52"/>
      <c r="G29" s="53"/>
      <c r="H29" s="52"/>
      <c r="I29" s="53"/>
      <c r="J29" s="53"/>
      <c r="K29" s="52"/>
    </row>
    <row r="30" spans="1:11">
      <c r="A30" s="51"/>
      <c r="B30" s="51"/>
      <c r="C30" s="52"/>
      <c r="D30" s="52"/>
      <c r="E30" s="52"/>
      <c r="F30" s="52"/>
      <c r="G30" s="53"/>
      <c r="H30" s="52"/>
      <c r="I30" s="53"/>
      <c r="J30" s="53"/>
      <c r="K30" s="52"/>
    </row>
    <row r="31" spans="1:11">
      <c r="A31" s="51"/>
      <c r="B31" s="51"/>
      <c r="C31" s="52"/>
      <c r="D31" s="52"/>
      <c r="E31" s="52"/>
      <c r="F31" s="52"/>
      <c r="G31" s="53"/>
      <c r="H31" s="52"/>
      <c r="I31" s="53"/>
      <c r="J31" s="53"/>
      <c r="K31" s="52"/>
    </row>
    <row r="32" spans="1:11">
      <c r="A32" s="51"/>
      <c r="B32" s="51"/>
      <c r="C32" s="52"/>
      <c r="D32" s="52"/>
      <c r="E32" s="52"/>
      <c r="F32" s="52"/>
      <c r="G32" s="53"/>
      <c r="H32" s="52"/>
      <c r="I32" s="53"/>
      <c r="J32" s="53"/>
      <c r="K32" s="52"/>
    </row>
    <row r="33" spans="1:14">
      <c r="A33" s="51"/>
      <c r="B33" s="51"/>
      <c r="C33" s="52"/>
      <c r="D33" s="52"/>
      <c r="E33" s="52"/>
      <c r="F33" s="52"/>
      <c r="G33" s="53"/>
      <c r="H33" s="52"/>
      <c r="I33" s="53"/>
      <c r="J33" s="53"/>
      <c r="K33" s="52"/>
    </row>
    <row r="34" spans="1:14">
      <c r="A34" s="51"/>
      <c r="B34" s="51"/>
      <c r="C34" s="52"/>
      <c r="D34" s="52"/>
      <c r="E34" s="52"/>
      <c r="F34" s="52"/>
      <c r="G34" s="53"/>
      <c r="H34" s="52"/>
      <c r="I34" s="53"/>
      <c r="J34" s="53"/>
      <c r="K34" s="52"/>
    </row>
    <row r="35" spans="1:14">
      <c r="A35" s="51"/>
      <c r="B35" s="51"/>
      <c r="C35" s="52"/>
      <c r="D35" s="52"/>
      <c r="E35" s="52"/>
      <c r="F35" s="52"/>
      <c r="G35" s="53"/>
      <c r="H35" s="52"/>
      <c r="I35" s="53"/>
      <c r="J35" s="53"/>
      <c r="K35" s="52"/>
    </row>
    <row r="36" spans="1:14">
      <c r="A36" s="51"/>
      <c r="B36" s="51"/>
      <c r="C36" s="52"/>
      <c r="D36" s="52"/>
      <c r="E36" s="52"/>
      <c r="F36" s="52"/>
      <c r="G36" s="53"/>
      <c r="H36" s="52"/>
      <c r="I36" s="53"/>
      <c r="J36" s="53"/>
      <c r="K36" s="52"/>
    </row>
    <row r="37" spans="1:14">
      <c r="A37" s="51"/>
      <c r="B37" s="51"/>
      <c r="C37" s="52"/>
      <c r="D37" s="52"/>
      <c r="E37" s="52"/>
      <c r="F37" s="52"/>
      <c r="G37" s="53"/>
      <c r="H37" s="52"/>
      <c r="I37" s="53"/>
      <c r="J37" s="53"/>
      <c r="K37" s="52"/>
    </row>
    <row r="38" spans="1:14">
      <c r="A38" s="51"/>
      <c r="B38" s="51"/>
      <c r="C38" s="52"/>
      <c r="D38" s="52"/>
      <c r="E38" s="52"/>
      <c r="F38" s="52"/>
      <c r="G38" s="53"/>
      <c r="H38" s="52"/>
      <c r="I38" s="53"/>
      <c r="J38" s="53"/>
      <c r="K38" s="52"/>
    </row>
    <row r="39" spans="1:14">
      <c r="A39" s="51"/>
      <c r="B39" s="51"/>
      <c r="C39" s="52"/>
      <c r="D39" s="52"/>
      <c r="E39" s="52"/>
      <c r="F39" s="52"/>
      <c r="G39" s="53"/>
      <c r="H39" s="52"/>
      <c r="I39" s="53"/>
      <c r="J39" s="53"/>
      <c r="K39" s="52"/>
    </row>
    <row r="40" spans="1:14">
      <c r="A40" s="51"/>
      <c r="B40" s="51"/>
      <c r="C40" s="52"/>
      <c r="D40" s="52"/>
      <c r="E40" s="52"/>
      <c r="F40" s="52"/>
      <c r="G40" s="53"/>
      <c r="H40" s="52"/>
      <c r="I40" s="53"/>
      <c r="J40" s="53"/>
      <c r="K40" s="52"/>
    </row>
    <row r="41" spans="1:14">
      <c r="A41" s="51"/>
      <c r="B41" s="51"/>
      <c r="C41" s="52"/>
      <c r="D41" s="52"/>
      <c r="E41" s="52"/>
      <c r="F41" s="52"/>
      <c r="G41" s="53"/>
      <c r="H41" s="52"/>
      <c r="I41" s="53"/>
      <c r="J41" s="53"/>
      <c r="K41" s="52"/>
    </row>
    <row r="42" spans="1:14">
      <c r="A42" s="51"/>
      <c r="B42" s="51"/>
      <c r="C42" s="52"/>
      <c r="D42" s="52"/>
      <c r="E42" s="52"/>
      <c r="F42" s="52"/>
      <c r="G42" s="53"/>
      <c r="H42" s="52"/>
      <c r="I42" s="53"/>
      <c r="J42" s="53"/>
      <c r="K42" s="52"/>
    </row>
    <row r="43" spans="1:14">
      <c r="A43" s="51"/>
      <c r="B43" s="51"/>
      <c r="C43" s="52"/>
      <c r="D43" s="52"/>
      <c r="E43" s="52"/>
      <c r="F43" s="52"/>
      <c r="G43" s="53"/>
      <c r="H43" s="52"/>
      <c r="I43" s="53"/>
      <c r="J43" s="53"/>
      <c r="K43" s="52"/>
    </row>
    <row r="44" spans="1:14">
      <c r="A44" s="51"/>
      <c r="B44" s="51"/>
      <c r="C44" s="52"/>
      <c r="D44" s="52"/>
      <c r="E44" s="52"/>
      <c r="F44" s="52"/>
      <c r="G44" s="53"/>
      <c r="H44" s="52"/>
      <c r="I44" s="53"/>
      <c r="J44" s="53"/>
      <c r="K44" s="53"/>
      <c r="L44" s="26"/>
      <c r="N44" s="26"/>
    </row>
    <row r="45" spans="1:14">
      <c r="A45" s="51"/>
      <c r="B45" s="51"/>
      <c r="C45" s="52"/>
      <c r="D45" s="52"/>
      <c r="E45" s="52"/>
      <c r="F45" s="52"/>
      <c r="G45" s="53"/>
      <c r="H45" s="52"/>
      <c r="I45" s="53"/>
      <c r="J45" s="53"/>
      <c r="K45" s="52"/>
    </row>
    <row r="46" spans="1:14">
      <c r="A46" s="51"/>
      <c r="B46" s="51"/>
      <c r="C46" s="52"/>
      <c r="D46" s="52"/>
      <c r="E46" s="52"/>
      <c r="F46" s="52"/>
      <c r="G46" s="53"/>
      <c r="H46" s="52"/>
      <c r="I46" s="53"/>
      <c r="J46" s="53"/>
      <c r="K46" s="52"/>
    </row>
    <row r="47" spans="1:14">
      <c r="A47" s="51"/>
      <c r="B47" s="51"/>
      <c r="C47" s="52"/>
      <c r="D47" s="52"/>
      <c r="E47" s="52"/>
      <c r="F47" s="52"/>
      <c r="G47" s="53"/>
      <c r="H47" s="52"/>
      <c r="I47" s="53"/>
      <c r="J47" s="53"/>
      <c r="K47" s="52"/>
    </row>
    <row r="48" spans="1:14">
      <c r="A48" s="51"/>
      <c r="B48" s="51"/>
      <c r="C48" s="52"/>
      <c r="D48" s="52"/>
      <c r="E48" s="52"/>
      <c r="F48" s="52"/>
      <c r="G48" s="53"/>
      <c r="H48" s="52"/>
      <c r="I48" s="53"/>
      <c r="J48" s="53"/>
      <c r="K48" s="52"/>
    </row>
    <row r="49" spans="1:11">
      <c r="A49" s="51"/>
      <c r="B49" s="51"/>
      <c r="C49" s="52"/>
      <c r="D49" s="52"/>
      <c r="E49" s="52"/>
      <c r="F49" s="52"/>
      <c r="G49" s="53"/>
      <c r="H49" s="52"/>
      <c r="I49" s="53"/>
      <c r="J49" s="53"/>
      <c r="K49" s="52"/>
    </row>
    <row r="50" spans="1:11">
      <c r="A50" s="51"/>
      <c r="B50" s="51"/>
      <c r="C50" s="52"/>
      <c r="D50" s="52"/>
      <c r="E50" s="52"/>
      <c r="F50" s="52"/>
      <c r="G50" s="53"/>
      <c r="H50" s="52"/>
      <c r="I50" s="53"/>
      <c r="J50" s="53"/>
      <c r="K50" s="52"/>
    </row>
    <row r="51" spans="1:11">
      <c r="A51" s="51"/>
      <c r="B51" s="51"/>
      <c r="C51" s="52"/>
      <c r="D51" s="52"/>
      <c r="E51" s="52"/>
      <c r="F51" s="52"/>
      <c r="G51" s="53"/>
      <c r="H51" s="52"/>
      <c r="I51" s="53"/>
      <c r="J51" s="53"/>
      <c r="K51" s="52"/>
    </row>
    <row r="52" spans="1:11">
      <c r="A52" s="51"/>
      <c r="B52" s="51"/>
      <c r="C52" s="52"/>
      <c r="D52" s="52"/>
      <c r="E52" s="52"/>
      <c r="F52" s="52"/>
      <c r="G52" s="53"/>
      <c r="H52" s="52"/>
      <c r="I52" s="53"/>
      <c r="J52" s="53"/>
      <c r="K52" s="52"/>
    </row>
    <row r="53" spans="1:11">
      <c r="A53" s="51"/>
      <c r="B53" s="51"/>
      <c r="C53" s="52"/>
      <c r="D53" s="52"/>
      <c r="E53" s="52"/>
      <c r="F53" s="52"/>
      <c r="G53" s="53"/>
      <c r="H53" s="52"/>
      <c r="I53" s="53"/>
      <c r="J53" s="53"/>
      <c r="K53" s="52"/>
    </row>
    <row r="54" spans="1:11">
      <c r="A54" s="51"/>
      <c r="B54" s="51"/>
      <c r="C54" s="52"/>
      <c r="D54" s="52"/>
      <c r="E54" s="52"/>
      <c r="F54" s="52"/>
      <c r="G54" s="53"/>
      <c r="H54" s="52"/>
      <c r="I54" s="53"/>
      <c r="J54" s="53"/>
      <c r="K54" s="52"/>
    </row>
    <row r="55" spans="1:11">
      <c r="A55" s="51"/>
      <c r="B55" s="51"/>
      <c r="C55" s="52"/>
      <c r="D55" s="52"/>
      <c r="E55" s="52"/>
      <c r="F55" s="52"/>
      <c r="G55" s="53"/>
      <c r="H55" s="52"/>
      <c r="I55" s="53"/>
      <c r="J55" s="53"/>
      <c r="K55" s="52"/>
    </row>
    <row r="56" spans="1:11">
      <c r="A56" s="51"/>
      <c r="B56" s="51"/>
      <c r="C56" s="52"/>
      <c r="D56" s="52"/>
      <c r="E56" s="52"/>
      <c r="F56" s="52"/>
      <c r="G56" s="53"/>
      <c r="H56" s="52"/>
      <c r="I56" s="53"/>
      <c r="J56" s="53"/>
      <c r="K56" s="52"/>
    </row>
    <row r="57" spans="1:11">
      <c r="A57" s="51"/>
      <c r="B57" s="51"/>
      <c r="C57" s="52"/>
      <c r="D57" s="52"/>
      <c r="E57" s="52"/>
      <c r="F57" s="52"/>
      <c r="G57" s="53"/>
      <c r="H57" s="52"/>
      <c r="I57" s="53"/>
      <c r="J57" s="53"/>
      <c r="K57" s="52"/>
    </row>
    <row r="58" spans="1:11">
      <c r="A58" s="51"/>
      <c r="B58" s="51"/>
      <c r="C58" s="52"/>
      <c r="D58" s="52"/>
      <c r="E58" s="52"/>
      <c r="F58" s="52"/>
      <c r="G58" s="53"/>
      <c r="H58" s="52"/>
      <c r="I58" s="53"/>
      <c r="J58" s="53"/>
      <c r="K58" s="52"/>
    </row>
    <row r="59" spans="1:11">
      <c r="A59" s="51"/>
      <c r="B59" s="51"/>
      <c r="C59" s="52"/>
      <c r="D59" s="52"/>
      <c r="E59" s="52"/>
      <c r="F59" s="52"/>
      <c r="G59" s="53"/>
      <c r="H59" s="52"/>
      <c r="I59" s="53"/>
      <c r="J59" s="53"/>
      <c r="K59" s="52"/>
    </row>
    <row r="60" spans="1:11">
      <c r="A60" s="51"/>
      <c r="B60" s="51"/>
      <c r="C60" s="52"/>
      <c r="D60" s="52"/>
      <c r="E60" s="52"/>
      <c r="F60" s="52"/>
      <c r="G60" s="53"/>
      <c r="H60" s="52"/>
      <c r="I60" s="53"/>
      <c r="J60" s="53"/>
      <c r="K60" s="52"/>
    </row>
    <row r="61" spans="1:11">
      <c r="A61" s="51"/>
      <c r="B61" s="51"/>
      <c r="C61" s="52"/>
      <c r="D61" s="52"/>
      <c r="E61" s="52"/>
      <c r="F61" s="52"/>
      <c r="G61" s="53"/>
      <c r="H61" s="52"/>
      <c r="I61" s="53"/>
      <c r="J61" s="53"/>
      <c r="K61" s="52"/>
    </row>
    <row r="62" spans="1:11">
      <c r="A62" s="51"/>
      <c r="B62" s="51"/>
      <c r="C62" s="52"/>
      <c r="D62" s="52"/>
      <c r="E62" s="52"/>
      <c r="F62" s="52"/>
      <c r="G62" s="53"/>
      <c r="H62" s="52"/>
      <c r="I62" s="53"/>
      <c r="J62" s="53"/>
      <c r="K62" s="52"/>
    </row>
    <row r="63" spans="1:11">
      <c r="A63" s="51"/>
      <c r="B63" s="51"/>
      <c r="C63" s="52"/>
      <c r="D63" s="52"/>
      <c r="E63" s="52"/>
      <c r="F63" s="52"/>
      <c r="G63" s="53"/>
      <c r="H63" s="52"/>
      <c r="I63" s="53"/>
      <c r="J63" s="53"/>
      <c r="K63" s="52"/>
    </row>
    <row r="64" spans="1:11">
      <c r="A64" s="51"/>
      <c r="B64" s="51"/>
      <c r="C64" s="52"/>
      <c r="D64" s="52"/>
      <c r="E64" s="52"/>
      <c r="F64" s="52"/>
      <c r="G64" s="53"/>
      <c r="H64" s="52"/>
      <c r="I64" s="53"/>
      <c r="J64" s="53"/>
      <c r="K64" s="52"/>
    </row>
    <row r="65" spans="1:13">
      <c r="A65" s="51"/>
      <c r="B65" s="51"/>
      <c r="C65" s="52"/>
      <c r="D65" s="52"/>
      <c r="E65" s="52"/>
      <c r="F65" s="52"/>
      <c r="G65" s="53"/>
      <c r="H65" s="52"/>
      <c r="I65" s="53"/>
      <c r="J65" s="53"/>
      <c r="K65" s="52"/>
    </row>
    <row r="66" spans="1:13">
      <c r="A66" s="51"/>
      <c r="B66" s="51"/>
      <c r="C66" s="52"/>
      <c r="D66" s="52"/>
      <c r="E66" s="52"/>
      <c r="F66" s="52"/>
      <c r="G66" s="53"/>
      <c r="H66" s="52"/>
      <c r="I66" s="53"/>
      <c r="J66" s="53"/>
      <c r="K66" s="52"/>
    </row>
    <row r="67" spans="1:13">
      <c r="A67" s="51"/>
      <c r="B67" s="51"/>
      <c r="C67" s="52"/>
      <c r="D67" s="52"/>
      <c r="E67" s="52"/>
      <c r="F67" s="52"/>
      <c r="G67" s="53"/>
      <c r="H67" s="52"/>
      <c r="I67" s="53"/>
      <c r="J67" s="53"/>
      <c r="K67" s="52"/>
    </row>
    <row r="68" spans="1:13">
      <c r="A68" s="51"/>
      <c r="B68" s="51"/>
      <c r="C68" s="52"/>
      <c r="D68" s="52"/>
      <c r="E68" s="52"/>
      <c r="F68" s="52"/>
      <c r="G68" s="53"/>
      <c r="H68" s="52"/>
      <c r="I68" s="53"/>
      <c r="J68" s="53"/>
      <c r="K68" s="52"/>
    </row>
    <row r="69" spans="1:13">
      <c r="A69" s="51"/>
      <c r="B69" s="51"/>
      <c r="C69" s="52"/>
      <c r="D69" s="52"/>
      <c r="E69" s="52"/>
      <c r="F69" s="52"/>
      <c r="G69" s="53"/>
      <c r="H69" s="52"/>
      <c r="I69" s="53"/>
      <c r="J69" s="53"/>
      <c r="K69" s="52"/>
    </row>
    <row r="70" spans="1:13">
      <c r="A70" s="51"/>
      <c r="B70" s="51"/>
      <c r="C70" s="52"/>
      <c r="D70" s="52"/>
      <c r="E70" s="52"/>
      <c r="F70" s="52"/>
      <c r="G70" s="53"/>
      <c r="H70" s="52"/>
      <c r="I70" s="53"/>
      <c r="J70" s="53"/>
      <c r="K70" s="52"/>
    </row>
    <row r="71" spans="1:13">
      <c r="A71" s="51"/>
      <c r="B71" s="51"/>
      <c r="C71" s="52"/>
      <c r="D71" s="52"/>
      <c r="E71" s="52"/>
      <c r="F71" s="52"/>
      <c r="G71" s="53"/>
      <c r="H71" s="52"/>
      <c r="I71" s="53"/>
      <c r="J71" s="53"/>
      <c r="K71" s="52"/>
    </row>
    <row r="72" spans="1:13">
      <c r="A72" s="51"/>
      <c r="B72" s="51"/>
      <c r="C72" s="52"/>
      <c r="D72" s="52"/>
      <c r="E72" s="52"/>
      <c r="F72" s="52"/>
      <c r="G72" s="53"/>
      <c r="H72" s="52"/>
      <c r="I72" s="53"/>
      <c r="J72" s="53"/>
      <c r="K72" s="52"/>
    </row>
    <row r="73" spans="1:13">
      <c r="A73" s="51"/>
      <c r="B73" s="51"/>
      <c r="C73" s="52"/>
      <c r="D73" s="52"/>
      <c r="E73" s="52"/>
      <c r="F73" s="52"/>
      <c r="G73" s="53"/>
      <c r="H73" s="52"/>
      <c r="I73" s="53"/>
      <c r="J73" s="53"/>
      <c r="K73" s="53"/>
      <c r="L73" s="26"/>
      <c r="M73" s="26"/>
    </row>
    <row r="74" spans="1:13">
      <c r="A74" s="51"/>
      <c r="B74" s="51"/>
      <c r="C74" s="52"/>
      <c r="D74" s="52"/>
      <c r="E74" s="52"/>
      <c r="F74" s="52"/>
      <c r="G74" s="53"/>
      <c r="H74" s="52"/>
      <c r="I74" s="53"/>
      <c r="J74" s="53"/>
      <c r="K74" s="52"/>
    </row>
    <row r="75" spans="1:13">
      <c r="A75" s="51"/>
      <c r="B75" s="51"/>
      <c r="C75" s="52"/>
      <c r="D75" s="52"/>
      <c r="E75" s="52"/>
      <c r="F75" s="52"/>
      <c r="G75" s="53"/>
      <c r="H75" s="52"/>
      <c r="I75" s="53"/>
      <c r="J75" s="53"/>
      <c r="K75" s="52"/>
    </row>
    <row r="76" spans="1:13">
      <c r="A76" s="51"/>
      <c r="B76" s="51"/>
      <c r="C76" s="52"/>
      <c r="D76" s="52"/>
      <c r="E76" s="52"/>
      <c r="F76" s="52"/>
      <c r="G76" s="53"/>
      <c r="H76" s="52"/>
      <c r="I76" s="53"/>
      <c r="J76" s="53"/>
      <c r="K76" s="52"/>
    </row>
    <row r="77" spans="1:13">
      <c r="A77" s="51"/>
      <c r="B77" s="51"/>
      <c r="C77" s="52"/>
      <c r="D77" s="52"/>
      <c r="E77" s="52"/>
      <c r="F77" s="52"/>
      <c r="G77" s="53"/>
      <c r="H77" s="52"/>
      <c r="I77" s="53"/>
      <c r="J77" s="53"/>
      <c r="K77" s="52"/>
    </row>
    <row r="78" spans="1:13">
      <c r="A78" s="51"/>
      <c r="B78" s="51"/>
      <c r="C78" s="52"/>
      <c r="D78" s="52"/>
      <c r="E78" s="52"/>
      <c r="F78" s="52"/>
      <c r="G78" s="53"/>
      <c r="H78" s="52"/>
      <c r="I78" s="53"/>
      <c r="J78" s="53"/>
      <c r="K78" s="52"/>
    </row>
    <row r="79" spans="1:13">
      <c r="A79" s="51"/>
      <c r="B79" s="51"/>
      <c r="C79" s="52"/>
      <c r="D79" s="52"/>
      <c r="E79" s="52"/>
      <c r="F79" s="52"/>
      <c r="G79" s="53"/>
      <c r="H79" s="52"/>
      <c r="I79" s="53"/>
      <c r="J79" s="53"/>
      <c r="K79" s="52"/>
    </row>
    <row r="80" spans="1:13">
      <c r="A80" s="51"/>
      <c r="B80" s="51"/>
      <c r="C80" s="52"/>
      <c r="D80" s="52"/>
      <c r="E80" s="52"/>
      <c r="F80" s="52"/>
      <c r="G80" s="53"/>
      <c r="H80" s="52"/>
      <c r="I80" s="53"/>
      <c r="J80" s="53"/>
      <c r="K80" s="52"/>
    </row>
    <row r="81" spans="1:12">
      <c r="A81" s="51"/>
      <c r="B81" s="51"/>
      <c r="C81" s="52"/>
      <c r="D81" s="52"/>
      <c r="E81" s="52"/>
      <c r="F81" s="52"/>
      <c r="G81" s="53"/>
      <c r="H81" s="52"/>
      <c r="I81" s="53"/>
      <c r="J81" s="53"/>
      <c r="K81" s="52"/>
    </row>
    <row r="82" spans="1:12">
      <c r="A82" s="51"/>
      <c r="B82" s="51"/>
      <c r="C82" s="52"/>
      <c r="D82" s="52"/>
      <c r="E82" s="52"/>
      <c r="F82" s="52"/>
      <c r="G82" s="53"/>
      <c r="H82" s="52"/>
      <c r="I82" s="53"/>
      <c r="J82" s="53"/>
      <c r="K82" s="52"/>
    </row>
    <row r="83" spans="1:12">
      <c r="A83" s="51"/>
      <c r="B83" s="51"/>
      <c r="C83" s="52"/>
      <c r="D83" s="52"/>
      <c r="E83" s="52"/>
      <c r="F83" s="52"/>
      <c r="G83" s="53"/>
      <c r="H83" s="52"/>
      <c r="I83" s="53"/>
      <c r="J83" s="53"/>
      <c r="K83" s="52"/>
    </row>
    <row r="84" spans="1:12">
      <c r="A84" s="51"/>
      <c r="B84" s="51"/>
      <c r="C84" s="52"/>
      <c r="D84" s="52"/>
      <c r="E84" s="52"/>
      <c r="F84" s="52"/>
      <c r="G84" s="53"/>
      <c r="H84" s="52"/>
      <c r="I84" s="53"/>
      <c r="J84" s="53"/>
      <c r="K84" s="52"/>
    </row>
    <row r="85" spans="1:12">
      <c r="A85" s="51"/>
      <c r="B85" s="51"/>
      <c r="C85" s="52"/>
      <c r="D85" s="52"/>
      <c r="E85" s="52"/>
      <c r="F85" s="52"/>
      <c r="G85" s="53"/>
      <c r="H85" s="52"/>
      <c r="I85" s="53"/>
      <c r="J85" s="53"/>
      <c r="K85" s="52"/>
    </row>
    <row r="86" spans="1:12">
      <c r="A86" s="51"/>
      <c r="B86" s="51"/>
      <c r="C86" s="52"/>
      <c r="D86" s="52"/>
      <c r="E86" s="52"/>
      <c r="F86" s="52"/>
      <c r="G86" s="53"/>
      <c r="H86" s="52"/>
      <c r="I86" s="53"/>
      <c r="J86" s="53"/>
      <c r="K86" s="52"/>
    </row>
    <row r="87" spans="1:12">
      <c r="A87" s="51"/>
      <c r="B87" s="51"/>
      <c r="C87" s="52"/>
      <c r="D87" s="52"/>
      <c r="E87" s="52"/>
      <c r="F87" s="52"/>
      <c r="G87" s="53"/>
      <c r="H87" s="52"/>
      <c r="I87" s="53"/>
      <c r="J87" s="53"/>
      <c r="K87" s="52"/>
    </row>
    <row r="88" spans="1:12">
      <c r="A88" s="51"/>
      <c r="B88" s="51"/>
      <c r="C88" s="52"/>
      <c r="D88" s="52"/>
      <c r="E88" s="52"/>
      <c r="F88" s="52"/>
      <c r="G88" s="53"/>
      <c r="H88" s="52"/>
      <c r="I88" s="53"/>
      <c r="J88" s="53"/>
      <c r="K88" s="52"/>
    </row>
    <row r="89" spans="1:12">
      <c r="A89" s="51"/>
      <c r="B89" s="51"/>
      <c r="C89" s="52"/>
      <c r="D89" s="52"/>
      <c r="E89" s="52"/>
      <c r="F89" s="52"/>
      <c r="G89" s="53"/>
      <c r="H89" s="52"/>
      <c r="I89" s="53"/>
      <c r="J89" s="53"/>
      <c r="K89" s="52"/>
    </row>
    <row r="90" spans="1:12">
      <c r="A90" s="51"/>
      <c r="B90" s="51"/>
      <c r="C90" s="52"/>
      <c r="D90" s="52"/>
      <c r="E90" s="52"/>
      <c r="F90" s="52"/>
      <c r="G90" s="53"/>
      <c r="H90" s="52"/>
      <c r="I90" s="53"/>
      <c r="J90" s="53"/>
      <c r="K90" s="52"/>
    </row>
    <row r="91" spans="1:12">
      <c r="A91" s="51"/>
      <c r="B91" s="51"/>
      <c r="C91" s="52"/>
      <c r="D91" s="52"/>
      <c r="E91" s="52"/>
      <c r="F91" s="52"/>
      <c r="G91" s="53"/>
      <c r="H91" s="52"/>
      <c r="I91" s="53"/>
      <c r="J91" s="53"/>
      <c r="K91" s="54"/>
      <c r="L91" s="28"/>
    </row>
    <row r="92" spans="1:12">
      <c r="A92" s="51"/>
      <c r="B92" s="51"/>
      <c r="C92" s="52"/>
      <c r="D92" s="52"/>
      <c r="E92" s="52"/>
      <c r="F92" s="52"/>
      <c r="G92" s="53"/>
      <c r="H92" s="52"/>
      <c r="I92" s="53"/>
      <c r="J92" s="53"/>
      <c r="K92" s="54"/>
      <c r="L92" s="28"/>
    </row>
    <row r="93" spans="1:12">
      <c r="A93" s="51"/>
      <c r="B93" s="51"/>
      <c r="C93" s="52"/>
      <c r="D93" s="52"/>
      <c r="E93" s="52"/>
      <c r="F93" s="52"/>
      <c r="G93" s="53"/>
      <c r="H93" s="52"/>
      <c r="I93" s="53"/>
      <c r="J93" s="53"/>
      <c r="K93" s="52"/>
    </row>
    <row r="94" spans="1:12">
      <c r="A94" s="51"/>
      <c r="B94" s="51"/>
      <c r="C94" s="52"/>
      <c r="D94" s="52"/>
      <c r="E94" s="52"/>
      <c r="F94" s="52"/>
      <c r="G94" s="53"/>
      <c r="H94" s="52"/>
      <c r="I94" s="53"/>
      <c r="J94" s="53"/>
      <c r="K94" s="52"/>
    </row>
    <row r="95" spans="1:12">
      <c r="A95" s="51"/>
      <c r="B95" s="51"/>
      <c r="C95" s="52"/>
      <c r="D95" s="52"/>
      <c r="E95" s="52"/>
      <c r="F95" s="52"/>
      <c r="G95" s="53"/>
      <c r="H95" s="52"/>
      <c r="I95" s="53"/>
      <c r="J95" s="53"/>
      <c r="K95" s="52"/>
    </row>
    <row r="96" spans="1:12">
      <c r="A96" s="51"/>
      <c r="B96" s="51"/>
      <c r="C96" s="52"/>
      <c r="D96" s="52"/>
      <c r="E96" s="52"/>
      <c r="F96" s="52"/>
      <c r="G96" s="53"/>
      <c r="H96" s="52"/>
      <c r="I96" s="53"/>
      <c r="J96" s="53"/>
      <c r="K96" s="52"/>
    </row>
    <row r="97" spans="1:11">
      <c r="A97" s="51"/>
      <c r="B97" s="51"/>
      <c r="C97" s="52"/>
      <c r="D97" s="52"/>
      <c r="E97" s="52"/>
      <c r="F97" s="52"/>
      <c r="G97" s="53"/>
      <c r="H97" s="52"/>
      <c r="I97" s="53"/>
      <c r="J97" s="53"/>
      <c r="K97" s="52"/>
    </row>
    <row r="98" spans="1:11">
      <c r="A98" s="51"/>
      <c r="B98" s="51"/>
      <c r="C98" s="52"/>
      <c r="D98" s="52"/>
      <c r="E98" s="52"/>
      <c r="F98" s="52"/>
      <c r="G98" s="53"/>
      <c r="H98" s="52"/>
      <c r="I98" s="53"/>
      <c r="J98" s="53"/>
      <c r="K98" s="52"/>
    </row>
    <row r="99" spans="1:11">
      <c r="A99" s="51"/>
      <c r="B99" s="51"/>
      <c r="C99" s="52"/>
      <c r="D99" s="52"/>
      <c r="E99" s="52"/>
      <c r="F99" s="52"/>
      <c r="G99" s="53"/>
      <c r="H99" s="52"/>
      <c r="I99" s="53"/>
      <c r="J99" s="53"/>
      <c r="K99" s="52"/>
    </row>
    <row r="100" spans="1:11">
      <c r="A100" s="51"/>
      <c r="B100" s="51"/>
      <c r="C100" s="55"/>
      <c r="D100" s="52"/>
      <c r="E100" s="52"/>
      <c r="F100" s="52"/>
      <c r="G100" s="53"/>
      <c r="H100" s="52"/>
      <c r="I100" s="53"/>
      <c r="J100" s="53"/>
      <c r="K100" s="52"/>
    </row>
    <row r="101" spans="1:11">
      <c r="A101" s="51"/>
      <c r="B101" s="51"/>
      <c r="C101" s="52"/>
      <c r="D101" s="52"/>
      <c r="E101" s="52"/>
      <c r="F101" s="52"/>
      <c r="G101" s="53"/>
      <c r="H101" s="52"/>
      <c r="I101" s="53"/>
      <c r="J101" s="53"/>
      <c r="K101" s="52"/>
    </row>
    <row r="102" spans="1:11">
      <c r="A102" s="51"/>
      <c r="B102" s="51"/>
      <c r="C102" s="55"/>
      <c r="D102" s="52"/>
      <c r="E102" s="52"/>
      <c r="F102" s="52"/>
      <c r="G102" s="53"/>
      <c r="H102" s="52"/>
      <c r="I102" s="53"/>
      <c r="J102" s="53"/>
      <c r="K102" s="52"/>
    </row>
    <row r="103" spans="1:11">
      <c r="A103" s="51"/>
      <c r="B103" s="51"/>
      <c r="C103" s="52"/>
      <c r="D103" s="52"/>
      <c r="E103" s="52"/>
      <c r="F103" s="52"/>
      <c r="G103" s="53"/>
      <c r="H103" s="52"/>
      <c r="I103" s="53"/>
      <c r="J103" s="53"/>
      <c r="K103" s="52"/>
    </row>
    <row r="104" spans="1:11">
      <c r="A104" s="51"/>
      <c r="B104" s="51"/>
      <c r="C104" s="52"/>
      <c r="D104" s="52"/>
      <c r="E104" s="52"/>
      <c r="F104" s="52"/>
      <c r="G104" s="53"/>
      <c r="H104" s="52"/>
      <c r="I104" s="53"/>
      <c r="J104" s="53"/>
      <c r="K104" s="52"/>
    </row>
    <row r="105" spans="1:11">
      <c r="A105" s="51"/>
      <c r="B105" s="51"/>
      <c r="C105" s="52"/>
      <c r="D105" s="52"/>
      <c r="E105" s="52"/>
      <c r="F105" s="52"/>
      <c r="G105" s="53"/>
      <c r="H105" s="52"/>
      <c r="I105" s="53"/>
      <c r="J105" s="53"/>
      <c r="K105" s="52"/>
    </row>
    <row r="106" spans="1:11">
      <c r="A106" s="51"/>
      <c r="B106" s="51"/>
      <c r="C106" s="52"/>
      <c r="D106" s="52"/>
      <c r="E106" s="52"/>
      <c r="F106" s="52"/>
      <c r="G106" s="53"/>
      <c r="H106" s="52"/>
      <c r="I106" s="53"/>
      <c r="J106" s="53"/>
      <c r="K106" s="52"/>
    </row>
    <row r="107" spans="1:11">
      <c r="A107" s="51"/>
      <c r="B107" s="51"/>
      <c r="C107" s="52"/>
      <c r="D107" s="52"/>
      <c r="E107" s="52"/>
      <c r="F107" s="52"/>
      <c r="G107" s="53"/>
      <c r="H107" s="52"/>
      <c r="I107" s="53"/>
      <c r="J107" s="53"/>
      <c r="K107" s="52"/>
    </row>
    <row r="108" spans="1:11">
      <c r="A108" s="51"/>
      <c r="B108" s="51"/>
      <c r="C108" s="52"/>
      <c r="D108" s="52"/>
      <c r="E108" s="52"/>
      <c r="F108" s="52"/>
      <c r="G108" s="53"/>
      <c r="H108" s="52"/>
      <c r="I108" s="53"/>
      <c r="J108" s="53"/>
      <c r="K108" s="52"/>
    </row>
    <row r="109" spans="1:11">
      <c r="A109" s="51"/>
      <c r="B109" s="51"/>
      <c r="C109" s="52"/>
      <c r="D109" s="52"/>
      <c r="E109" s="52"/>
      <c r="F109" s="52"/>
      <c r="G109" s="53"/>
      <c r="H109" s="52"/>
      <c r="I109" s="53"/>
      <c r="J109" s="53"/>
      <c r="K109" s="52"/>
    </row>
    <row r="110" spans="1:11">
      <c r="A110" s="51"/>
      <c r="B110" s="51"/>
      <c r="C110" s="52"/>
      <c r="D110" s="52"/>
      <c r="E110" s="52"/>
      <c r="F110" s="52"/>
      <c r="G110" s="53"/>
      <c r="H110" s="52"/>
      <c r="I110" s="53"/>
      <c r="J110" s="53"/>
      <c r="K110" s="52"/>
    </row>
    <row r="111" spans="1:11">
      <c r="A111" s="51"/>
      <c r="B111" s="51"/>
      <c r="C111" s="52"/>
      <c r="D111" s="52"/>
      <c r="E111" s="52"/>
      <c r="F111" s="52"/>
      <c r="G111" s="53"/>
      <c r="H111" s="52"/>
      <c r="I111" s="53"/>
      <c r="J111" s="53"/>
      <c r="K111" s="52"/>
    </row>
    <row r="112" spans="1:11">
      <c r="A112" s="51"/>
      <c r="B112" s="51"/>
      <c r="C112" s="52"/>
      <c r="D112" s="52"/>
      <c r="E112" s="52"/>
      <c r="F112" s="52"/>
      <c r="G112" s="53"/>
      <c r="H112" s="52"/>
      <c r="I112" s="53"/>
      <c r="J112" s="53"/>
      <c r="K112" s="52"/>
    </row>
    <row r="113" spans="1:13">
      <c r="A113" s="51"/>
      <c r="B113" s="51"/>
      <c r="C113" s="52"/>
      <c r="D113" s="52"/>
      <c r="E113" s="52"/>
      <c r="F113" s="52"/>
      <c r="G113" s="53"/>
      <c r="H113" s="52"/>
      <c r="I113" s="53"/>
      <c r="J113" s="53"/>
      <c r="K113" s="52"/>
    </row>
    <row r="114" spans="1:13">
      <c r="A114" s="51"/>
      <c r="B114" s="51"/>
      <c r="C114" s="52"/>
      <c r="D114" s="52"/>
      <c r="E114" s="52"/>
      <c r="F114" s="52"/>
      <c r="G114" s="53"/>
      <c r="H114" s="52"/>
      <c r="I114" s="53"/>
      <c r="J114" s="53"/>
      <c r="K114" s="52"/>
    </row>
    <row r="115" spans="1:13">
      <c r="A115" s="51"/>
      <c r="B115" s="51"/>
      <c r="C115" s="52"/>
      <c r="D115" s="52"/>
      <c r="E115" s="52"/>
      <c r="F115" s="52"/>
      <c r="G115" s="53"/>
      <c r="H115" s="52"/>
      <c r="I115" s="53"/>
      <c r="J115" s="53"/>
      <c r="K115" s="53"/>
      <c r="L115" s="26"/>
      <c r="M115" s="26"/>
    </row>
    <row r="116" spans="1:13">
      <c r="A116" s="51"/>
      <c r="B116" s="51"/>
      <c r="C116" s="55"/>
      <c r="D116" s="55"/>
      <c r="E116" s="55"/>
      <c r="F116" s="52"/>
      <c r="G116" s="55"/>
      <c r="H116" s="56"/>
      <c r="I116" s="52"/>
      <c r="J116" s="53"/>
      <c r="K116" s="52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Meet Results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2023-10-23T04:14:21Z</cp:lastPrinted>
  <dcterms:created xsi:type="dcterms:W3CDTF">2020-05-18T04:06:02Z</dcterms:created>
  <dcterms:modified xsi:type="dcterms:W3CDTF">2025-06-02T02:43:42Z</dcterms:modified>
  <cp:category/>
</cp:coreProperties>
</file>